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23256" windowHeight="12600" tabRatio="472"/>
  </bookViews>
  <sheets>
    <sheet name="Início" sheetId="1" r:id="rId1"/>
    <sheet name="Cadastro de Categorias" sheetId="9" r:id="rId2"/>
    <sheet name="Acompanhamnento Diário" sheetId="8" r:id="rId3"/>
    <sheet name="Relatório" sheetId="12" r:id="rId4"/>
    <sheet name="Dicas de Cursos" sheetId="15" r:id="rId5"/>
  </sheets>
  <definedNames>
    <definedName name="_xlnm._FilterDatabase" localSheetId="2" hidden="1">'Acompanhamnento Diário'!$D$4:$D$68</definedName>
  </definedNames>
  <calcPr calcId="181029"/>
</workbook>
</file>

<file path=xl/calcChain.xml><?xml version="1.0" encoding="utf-8"?>
<calcChain xmlns="http://schemas.openxmlformats.org/spreadsheetml/2006/main">
  <c r="E70" i="8"/>
  <c r="I6" l="1"/>
  <c r="I5"/>
  <c r="J5"/>
  <c r="K5" s="1"/>
  <c r="J6"/>
  <c r="I7"/>
  <c r="J7"/>
  <c r="I8"/>
  <c r="J8"/>
  <c r="I9"/>
  <c r="K9" s="1"/>
  <c r="J9"/>
  <c r="I10"/>
  <c r="J10"/>
  <c r="K10" s="1"/>
  <c r="I11"/>
  <c r="J11"/>
  <c r="I12"/>
  <c r="J12"/>
  <c r="I13"/>
  <c r="K13" s="1"/>
  <c r="J13"/>
  <c r="I14"/>
  <c r="J14"/>
  <c r="K14" s="1"/>
  <c r="I15"/>
  <c r="J15"/>
  <c r="I16"/>
  <c r="J16"/>
  <c r="I17"/>
  <c r="K17" s="1"/>
  <c r="J17"/>
  <c r="I18"/>
  <c r="J18"/>
  <c r="K18" s="1"/>
  <c r="I19"/>
  <c r="J19"/>
  <c r="I20"/>
  <c r="J20"/>
  <c r="I21"/>
  <c r="J21"/>
  <c r="I22"/>
  <c r="J22"/>
  <c r="I23"/>
  <c r="J23"/>
  <c r="I24"/>
  <c r="J24"/>
  <c r="I25"/>
  <c r="K25" s="1"/>
  <c r="J25"/>
  <c r="I26"/>
  <c r="J26"/>
  <c r="K26" s="1"/>
  <c r="I27"/>
  <c r="J27"/>
  <c r="I28"/>
  <c r="J28"/>
  <c r="I29"/>
  <c r="K29" s="1"/>
  <c r="J29"/>
  <c r="I30"/>
  <c r="J30"/>
  <c r="I31"/>
  <c r="J31"/>
  <c r="I32"/>
  <c r="J32"/>
  <c r="I33"/>
  <c r="I36" s="1"/>
  <c r="J33"/>
  <c r="I34"/>
  <c r="J34"/>
  <c r="K34" s="1"/>
  <c r="I35"/>
  <c r="J35"/>
  <c r="J36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68"/>
  <c r="K35" l="1"/>
  <c r="K33"/>
  <c r="K27"/>
  <c r="K21"/>
  <c r="K19"/>
  <c r="K11"/>
  <c r="K7"/>
  <c r="K31"/>
  <c r="K22"/>
  <c r="K15"/>
  <c r="K30"/>
  <c r="K23"/>
  <c r="K32"/>
  <c r="K28"/>
  <c r="K24"/>
  <c r="K20"/>
  <c r="K16"/>
  <c r="K12"/>
  <c r="K8"/>
  <c r="K6"/>
  <c r="K37" s="1"/>
  <c r="I37"/>
  <c r="F70"/>
  <c r="J37"/>
  <c r="K36" l="1"/>
</calcChain>
</file>

<file path=xl/sharedStrings.xml><?xml version="1.0" encoding="utf-8"?>
<sst xmlns="http://schemas.openxmlformats.org/spreadsheetml/2006/main" count="22" uniqueCount="19">
  <si>
    <t>DIA DO MÊS</t>
  </si>
  <si>
    <t>ENTRADAS</t>
  </si>
  <si>
    <t>SAÍDAS</t>
  </si>
  <si>
    <t>ITEM</t>
  </si>
  <si>
    <t>CATEGORIA</t>
  </si>
  <si>
    <t>CATEGORIAS</t>
  </si>
  <si>
    <t>DIA</t>
  </si>
  <si>
    <t>SALDO</t>
  </si>
  <si>
    <t>SOMA</t>
  </si>
  <si>
    <t>TOTAL</t>
  </si>
  <si>
    <r>
      <rPr>
        <b/>
        <i/>
        <sz val="18"/>
        <color theme="0"/>
        <rFont val="Calibri"/>
        <family val="2"/>
        <scheme val="minor"/>
      </rPr>
      <t xml:space="preserve">FLUXO DE CAIXA DIÁRIO </t>
    </r>
    <r>
      <rPr>
        <i/>
        <sz val="16"/>
        <color theme="0"/>
        <rFont val="Calibri"/>
        <family val="2"/>
        <scheme val="minor"/>
      </rPr>
      <t>- INÍCIO</t>
    </r>
  </si>
  <si>
    <r>
      <rPr>
        <b/>
        <i/>
        <sz val="18"/>
        <color theme="0"/>
        <rFont val="Calibri"/>
        <family val="2"/>
        <scheme val="minor"/>
      </rPr>
      <t xml:space="preserve">FLUXO DE CAIXA DIÁRIO </t>
    </r>
    <r>
      <rPr>
        <i/>
        <sz val="16"/>
        <color theme="0"/>
        <rFont val="Calibri"/>
        <family val="2"/>
        <scheme val="minor"/>
      </rPr>
      <t>- CATEGORIAS</t>
    </r>
  </si>
  <si>
    <r>
      <rPr>
        <b/>
        <i/>
        <sz val="18"/>
        <color theme="0"/>
        <rFont val="Calibri"/>
        <family val="2"/>
        <scheme val="minor"/>
      </rPr>
      <t xml:space="preserve">FLUXO DE CAIXA DIÁRIO </t>
    </r>
    <r>
      <rPr>
        <i/>
        <sz val="16"/>
        <color theme="0"/>
        <rFont val="Calibri"/>
        <family val="2"/>
        <scheme val="minor"/>
      </rPr>
      <t>- ACOMPANHAMENTO</t>
    </r>
  </si>
  <si>
    <r>
      <rPr>
        <b/>
        <i/>
        <sz val="18"/>
        <color theme="0"/>
        <rFont val="Calibri"/>
        <family val="2"/>
        <scheme val="minor"/>
      </rPr>
      <t xml:space="preserve">FLUXO DE CAIXA DIÁRIO </t>
    </r>
    <r>
      <rPr>
        <i/>
        <sz val="16"/>
        <color theme="0"/>
        <rFont val="Calibri"/>
        <family val="2"/>
        <scheme val="minor"/>
      </rPr>
      <t>- RELATÓRIO</t>
    </r>
  </si>
  <si>
    <t xml:space="preserve">TREINAMENTOS/CURSOS CAPACITAÇÃO PROFISSIONAL  </t>
  </si>
  <si>
    <t>Se você procura treinamentos completos do básico ao avançado, práticos onde possa aprender de um jeito simples e descomplicado</t>
  </si>
  <si>
    <t xml:space="preserve">com verdadeiros profissionais, com autoridade e referência em trabalhista, tributário, contábil e societário. </t>
  </si>
  <si>
    <t xml:space="preserve">Acesse o site &gt;&gt; </t>
  </si>
  <si>
    <t>https://dominandoacontabilidade.com/cursos-online/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</si>
</sst>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i/>
      <sz val="22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i/>
      <sz val="16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0070C0"/>
      <name val="Bodoni MT Black"/>
      <family val="1"/>
    </font>
    <font>
      <b/>
      <sz val="12"/>
      <color theme="1"/>
      <name val="Calibri"/>
      <family val="2"/>
      <scheme val="minor"/>
    </font>
    <font>
      <b/>
      <sz val="20"/>
      <color rgb="FF0070C0"/>
      <name val="Bodoni MT Black"/>
      <family val="1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8080"/>
        <bgColor indexed="64"/>
      </patternFill>
    </fill>
  </fills>
  <borders count="15">
    <border>
      <left/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/>
      </left>
      <right style="thick">
        <color theme="0"/>
      </right>
      <top/>
      <bottom style="thin">
        <color theme="0" tint="-0.34998626667073579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4.9989318521683403E-2"/>
      </left>
      <right style="thick">
        <color theme="0" tint="-4.9989318521683403E-2"/>
      </right>
      <top/>
      <bottom style="thin">
        <color theme="1" tint="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medium">
        <color theme="0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dashed">
        <color theme="6" tint="-0.499984740745262"/>
      </bottom>
      <diagonal/>
    </border>
    <border>
      <left/>
      <right/>
      <top style="medium">
        <color indexed="64"/>
      </top>
      <bottom style="dashed">
        <color theme="6" tint="-0.499984740745262"/>
      </bottom>
      <diagonal/>
    </border>
    <border>
      <left/>
      <right/>
      <top/>
      <bottom style="dashed">
        <color theme="6" tint="-0.499984740745262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0" fillId="3" borderId="0" xfId="0" applyFill="1"/>
    <xf numFmtId="0" fontId="0" fillId="0" borderId="0" xfId="0" applyBorder="1"/>
    <xf numFmtId="0" fontId="2" fillId="0" borderId="0" xfId="0" applyFont="1"/>
    <xf numFmtId="0" fontId="4" fillId="6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4" fontId="0" fillId="0" borderId="0" xfId="0" applyNumberFormat="1" applyBorder="1"/>
    <xf numFmtId="0" fontId="6" fillId="8" borderId="3" xfId="0" applyFont="1" applyFill="1" applyBorder="1" applyAlignment="1">
      <alignment horizontal="center"/>
    </xf>
    <xf numFmtId="44" fontId="5" fillId="4" borderId="4" xfId="1" applyFont="1" applyFill="1" applyBorder="1" applyAlignment="1">
      <alignment horizontal="center"/>
    </xf>
    <xf numFmtId="44" fontId="5" fillId="4" borderId="4" xfId="1" quotePrefix="1" applyFont="1" applyFill="1" applyBorder="1" applyAlignment="1">
      <alignment horizontal="center"/>
    </xf>
    <xf numFmtId="44" fontId="0" fillId="4" borderId="2" xfId="1" applyFont="1" applyFill="1" applyBorder="1" applyAlignment="1">
      <alignment horizontal="center"/>
    </xf>
    <xf numFmtId="44" fontId="5" fillId="2" borderId="5" xfId="1" applyFont="1" applyFill="1" applyBorder="1"/>
    <xf numFmtId="44" fontId="0" fillId="2" borderId="5" xfId="1" applyFont="1" applyFill="1" applyBorder="1"/>
    <xf numFmtId="0" fontId="6" fillId="8" borderId="6" xfId="0" applyFont="1" applyFill="1" applyBorder="1" applyAlignment="1">
      <alignment horizontal="center"/>
    </xf>
    <xf numFmtId="44" fontId="5" fillId="2" borderId="7" xfId="1" applyFont="1" applyFill="1" applyBorder="1"/>
    <xf numFmtId="44" fontId="0" fillId="2" borderId="7" xfId="1" applyFont="1" applyFill="1" applyBorder="1"/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4" fillId="6" borderId="1" xfId="0" applyNumberFormat="1" applyFont="1" applyFill="1" applyBorder="1" applyAlignment="1">
      <alignment horizontal="center"/>
    </xf>
    <xf numFmtId="0" fontId="5" fillId="4" borderId="2" xfId="1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/>
    </xf>
    <xf numFmtId="44" fontId="3" fillId="7" borderId="11" xfId="1" applyFont="1" applyFill="1" applyBorder="1" applyAlignment="1">
      <alignment horizontal="center"/>
    </xf>
    <xf numFmtId="0" fontId="0" fillId="0" borderId="0" xfId="0" applyAlignment="1">
      <alignment horizontal="left"/>
    </xf>
    <xf numFmtId="44" fontId="5" fillId="4" borderId="2" xfId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44" fontId="3" fillId="5" borderId="11" xfId="1" applyFont="1" applyFill="1" applyBorder="1" applyAlignment="1">
      <alignment horizontal="center"/>
    </xf>
    <xf numFmtId="44" fontId="2" fillId="0" borderId="0" xfId="0" applyNumberFormat="1" applyFont="1" applyAlignment="1">
      <alignment horizontal="center"/>
    </xf>
    <xf numFmtId="0" fontId="10" fillId="9" borderId="13" xfId="0" applyFont="1" applyFill="1" applyBorder="1" applyAlignment="1">
      <alignment vertical="center"/>
    </xf>
    <xf numFmtId="0" fontId="2" fillId="9" borderId="14" xfId="0" applyFont="1" applyFill="1" applyBorder="1"/>
    <xf numFmtId="0" fontId="7" fillId="9" borderId="13" xfId="0" applyFont="1" applyFill="1" applyBorder="1" applyAlignment="1">
      <alignment vertical="center"/>
    </xf>
    <xf numFmtId="0" fontId="12" fillId="0" borderId="0" xfId="3"/>
    <xf numFmtId="0" fontId="11" fillId="0" borderId="0" xfId="4"/>
    <xf numFmtId="0" fontId="14" fillId="0" borderId="0" xfId="4" applyFont="1"/>
    <xf numFmtId="0" fontId="7" fillId="9" borderId="12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15" fillId="3" borderId="0" xfId="4" applyFont="1" applyFill="1"/>
    <xf numFmtId="0" fontId="13" fillId="3" borderId="0" xfId="4" applyFont="1" applyFill="1"/>
    <xf numFmtId="0" fontId="14" fillId="0" borderId="0" xfId="4" applyFont="1" applyBorder="1"/>
    <xf numFmtId="0" fontId="11" fillId="0" borderId="0" xfId="4" applyBorder="1"/>
    <xf numFmtId="0" fontId="12" fillId="0" borderId="0" xfId="5"/>
    <xf numFmtId="0" fontId="16" fillId="0" borderId="0" xfId="4" applyFont="1" applyBorder="1"/>
    <xf numFmtId="0" fontId="16" fillId="0" borderId="0" xfId="4" applyFont="1"/>
  </cellXfs>
  <cellStyles count="6">
    <cellStyle name="Hiperlink 2" xfId="3"/>
    <cellStyle name="Hyperlink 2" xfId="5"/>
    <cellStyle name="Moeda" xfId="1" builtinId="4"/>
    <cellStyle name="Normal" xfId="0" builtinId="0"/>
    <cellStyle name="Normal 2" xfId="2"/>
    <cellStyle name="Normal 3" xfId="4"/>
  </cellStyles>
  <dxfs count="2">
    <dxf>
      <font>
        <color rgb="FF92D050"/>
      </font>
    </dxf>
    <dxf>
      <font>
        <color theme="5"/>
      </font>
    </dxf>
  </dxfs>
  <tableStyles count="0" defaultTableStyle="TableStyleMedium9" defaultPivotStyle="PivotStyleLight16"/>
  <colors>
    <mruColors>
      <color rgb="FF3399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800">
                <a:solidFill>
                  <a:schemeClr val="bg1">
                    <a:lumMod val="85000"/>
                  </a:schemeClr>
                </a:solidFill>
              </a:defRPr>
            </a:pPr>
            <a:r>
              <a:rPr lang="en-US" sz="1800">
                <a:solidFill>
                  <a:schemeClr val="bg1">
                    <a:lumMod val="85000"/>
                  </a:schemeClr>
                </a:solidFill>
              </a:rPr>
              <a:t>ANÁLISE</a:t>
            </a:r>
            <a:r>
              <a:rPr lang="en-US" sz="1800" baseline="0">
                <a:solidFill>
                  <a:schemeClr val="bg1">
                    <a:lumMod val="85000"/>
                  </a:schemeClr>
                </a:solidFill>
              </a:rPr>
              <a:t>  -MÉDIAS</a:t>
            </a:r>
            <a:endParaRPr lang="en-US" sz="1800">
              <a:solidFill>
                <a:schemeClr val="bg1">
                  <a:lumMod val="85000"/>
                </a:schemeClr>
              </a:solidFill>
            </a:endParaRPr>
          </a:p>
        </c:rich>
      </c:tx>
      <c:layout>
        <c:manualLayout>
          <c:xMode val="edge"/>
          <c:yMode val="edge"/>
          <c:x val="0.46277028719574737"/>
          <c:y val="4.1025631559370883E-2"/>
        </c:manualLayout>
      </c:layout>
    </c:title>
    <c:plotArea>
      <c:layout>
        <c:manualLayout>
          <c:layoutTarget val="inner"/>
          <c:xMode val="edge"/>
          <c:yMode val="edge"/>
          <c:x val="1.8333335739282947E-2"/>
          <c:y val="0.4435346096658051"/>
          <c:w val="0.96333332852143416"/>
          <c:h val="0.39680738442908864"/>
        </c:manualLayout>
      </c:layout>
      <c:barChart>
        <c:barDir val="col"/>
        <c:grouping val="clustered"/>
        <c:ser>
          <c:idx val="0"/>
          <c:order val="0"/>
          <c:tx>
            <c:v>ENTRADAS MÉDIAS</c:v>
          </c:tx>
          <c:spPr>
            <a:solidFill>
              <a:schemeClr val="accent3">
                <a:lumMod val="60000"/>
                <a:lumOff val="4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chemeClr val="bg1">
                        <a:lumMod val="95000"/>
                      </a:schemeClr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'Acompanhamnento Diário'!$I$37</c:f>
              <c:numCache>
                <c:formatCode>_-"R$"\ * #,##0.00_-;\-"R$"\ * #,##0.00_-;_-"R$"\ * "-"??_-;_-@_-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37-4F94-82A1-E9FB5DF4ECED}"/>
            </c:ext>
          </c:extLst>
        </c:ser>
        <c:ser>
          <c:idx val="1"/>
          <c:order val="1"/>
          <c:tx>
            <c:v>SAÍDAS MÉDIAS</c:v>
          </c:tx>
          <c:spPr>
            <a:solidFill>
              <a:schemeClr val="accent2">
                <a:lumMod val="40000"/>
                <a:lumOff val="6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'Acompanhamnento Diário'!$J$37</c:f>
              <c:numCache>
                <c:formatCode>_-"R$"\ * #,##0.00_-;\-"R$"\ * #,##0.00_-;_-"R$"\ * "-"??_-;_-@_-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37-4F94-82A1-E9FB5DF4ECED}"/>
            </c:ext>
          </c:extLst>
        </c:ser>
        <c:ser>
          <c:idx val="2"/>
          <c:order val="2"/>
          <c:tx>
            <c:v>SALDO MÉDIO</c:v>
          </c:tx>
          <c:spPr>
            <a:solidFill>
              <a:schemeClr val="accent1">
                <a:lumMod val="60000"/>
                <a:lumOff val="4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'Acompanhamnento Diário'!$K$37</c:f>
              <c:numCache>
                <c:formatCode>_-"R$"\ * #,##0.00_-;\-"R$"\ * #,##0.00_-;_-"R$"\ * "-"??_-;_-@_-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37-4F94-82A1-E9FB5DF4ECED}"/>
            </c:ext>
          </c:extLst>
        </c:ser>
        <c:dLbls>
          <c:showVal val="1"/>
        </c:dLbls>
        <c:gapWidth val="317"/>
        <c:overlap val="-48"/>
        <c:axId val="121954304"/>
        <c:axId val="121955840"/>
      </c:barChart>
      <c:catAx>
        <c:axId val="121954304"/>
        <c:scaling>
          <c:orientation val="minMax"/>
        </c:scaling>
        <c:delete val="1"/>
        <c:axPos val="b"/>
        <c:tickLblPos val="none"/>
        <c:crossAx val="121955840"/>
        <c:crosses val="autoZero"/>
        <c:auto val="1"/>
        <c:lblAlgn val="ctr"/>
        <c:lblOffset val="100"/>
      </c:catAx>
      <c:valAx>
        <c:axId val="121955840"/>
        <c:scaling>
          <c:orientation val="minMax"/>
        </c:scaling>
        <c:delete val="1"/>
        <c:axPos val="l"/>
        <c:numFmt formatCode="_-&quot;R$&quot;\ * #,##0.00_-;\-&quot;R$&quot;\ * #,##0.00_-;_-&quot;R$&quot;\ * &quot;-&quot;??_-;_-@_-" sourceLinked="1"/>
        <c:tickLblPos val="none"/>
        <c:crossAx val="121954304"/>
        <c:crosses val="autoZero"/>
        <c:crossBetween val="between"/>
      </c:valAx>
      <c:spPr>
        <a:noFill/>
        <a:ln w="25400">
          <a:noFill/>
        </a:ln>
        <a:effectLst>
          <a:outerShdw blurRad="50800" dist="50800" dir="5400000" sx="200000" sy="200000" algn="ctr" rotWithShape="0">
            <a:srgbClr val="000000">
              <a:alpha val="43137"/>
            </a:srgbClr>
          </a:outerShdw>
        </a:effectLst>
        <a:scene3d>
          <a:camera prst="orthographicFront"/>
          <a:lightRig rig="threePt" dir="t"/>
        </a:scene3d>
        <a:sp3d>
          <a:bevelT w="6350"/>
        </a:sp3d>
      </c:spPr>
    </c:plotArea>
    <c:legend>
      <c:legendPos val="b"/>
      <c:layout>
        <c:manualLayout>
          <c:xMode val="edge"/>
          <c:yMode val="edge"/>
          <c:x val="0.17214947579066436"/>
          <c:y val="0.90060375516050761"/>
          <c:w val="0.64023143515900338"/>
          <c:h val="6.7161820042843906E-2"/>
        </c:manualLayout>
      </c:layout>
      <c:txPr>
        <a:bodyPr/>
        <a:lstStyle/>
        <a:p>
          <a:pPr>
            <a:defRPr sz="1400" b="1">
              <a:solidFill>
                <a:schemeClr val="bg1"/>
              </a:solidFill>
            </a:defRPr>
          </a:pPr>
          <a:endParaRPr lang="pt-BR"/>
        </a:p>
      </c:txPr>
    </c:legend>
    <c:plotVisOnly val="1"/>
    <c:dispBlanksAs val="gap"/>
  </c:chart>
  <c:spPr>
    <a:solidFill>
      <a:schemeClr val="tx1"/>
    </a:solidFill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800">
                <a:solidFill>
                  <a:schemeClr val="bg1">
                    <a:lumMod val="85000"/>
                  </a:schemeClr>
                </a:solidFill>
              </a:defRPr>
            </a:pPr>
            <a:r>
              <a:rPr lang="en-US" sz="1800">
                <a:solidFill>
                  <a:schemeClr val="bg1">
                    <a:lumMod val="85000"/>
                  </a:schemeClr>
                </a:solidFill>
              </a:rPr>
              <a:t>COMPARATIVO</a:t>
            </a:r>
            <a:r>
              <a:rPr lang="en-US" sz="1800" baseline="0">
                <a:solidFill>
                  <a:schemeClr val="bg1">
                    <a:lumMod val="85000"/>
                  </a:schemeClr>
                </a:solidFill>
              </a:rPr>
              <a:t> DIÁRIO</a:t>
            </a:r>
            <a:endParaRPr lang="en-US" sz="1800">
              <a:solidFill>
                <a:schemeClr val="bg1">
                  <a:lumMod val="85000"/>
                </a:schemeClr>
              </a:solidFill>
            </a:endParaRPr>
          </a:p>
        </c:rich>
      </c:tx>
      <c:layout>
        <c:manualLayout>
          <c:xMode val="edge"/>
          <c:yMode val="edge"/>
          <c:x val="0.42825113232527351"/>
          <c:y val="6.1604476289338433E-2"/>
        </c:manualLayout>
      </c:layout>
    </c:title>
    <c:plotArea>
      <c:layout>
        <c:manualLayout>
          <c:layoutTarget val="inner"/>
          <c:xMode val="edge"/>
          <c:yMode val="edge"/>
          <c:x val="1.8333335739282954E-2"/>
          <c:y val="0.24133686998844245"/>
          <c:w val="0.90684995536454105"/>
          <c:h val="0.67103081246677021"/>
        </c:manualLayout>
      </c:layout>
      <c:barChart>
        <c:barDir val="col"/>
        <c:grouping val="clustered"/>
        <c:ser>
          <c:idx val="0"/>
          <c:order val="0"/>
          <c:tx>
            <c:v>ENTRADAS DIÁRIAS</c:v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'Acompanhamnento Diário'!$H$5:$H$35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'Acompanhamnento Diário'!$I$5:$I$35</c:f>
              <c:numCache>
                <c:formatCode>_-"R$"\ * #,##0.00_-;\-"R$"\ * #,##0.00_-;_-"R$"\ * "-"??_-;_-@_-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A-46A7-BE2C-44F9C510AD70}"/>
            </c:ext>
          </c:extLst>
        </c:ser>
        <c:ser>
          <c:idx val="1"/>
          <c:order val="1"/>
          <c:tx>
            <c:v>SAÍDAS DIÁRIAS</c:v>
          </c:tx>
          <c:spPr>
            <a:solidFill>
              <a:schemeClr val="accent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'Acompanhamnento Diário'!$H$5:$H$35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'Acompanhamnento Diário'!$J$5:$J$35</c:f>
              <c:numCache>
                <c:formatCode>_-"R$"\ * #,##0.00_-;\-"R$"\ * #,##0.00_-;_-"R$"\ * "-"??_-;_-@_-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CA-46A7-BE2C-44F9C510AD70}"/>
            </c:ext>
          </c:extLst>
        </c:ser>
        <c:dLbls>
          <c:showVal val="1"/>
        </c:dLbls>
        <c:gapWidth val="42"/>
        <c:axId val="123497088"/>
        <c:axId val="123498880"/>
      </c:barChart>
      <c:catAx>
        <c:axId val="12349708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 b="1">
                <a:solidFill>
                  <a:schemeClr val="bg1"/>
                </a:solidFill>
              </a:defRPr>
            </a:pPr>
            <a:endParaRPr lang="pt-BR"/>
          </a:p>
        </c:txPr>
        <c:crossAx val="123498880"/>
        <c:crosses val="autoZero"/>
        <c:auto val="1"/>
        <c:lblAlgn val="ctr"/>
        <c:lblOffset val="100"/>
      </c:catAx>
      <c:valAx>
        <c:axId val="123498880"/>
        <c:scaling>
          <c:orientation val="minMax"/>
        </c:scaling>
        <c:delete val="1"/>
        <c:axPos val="l"/>
        <c:numFmt formatCode="_-&quot;R$&quot;\ * #,##0.00_-;\-&quot;R$&quot;\ * #,##0.00_-;_-&quot;R$&quot;\ * &quot;-&quot;??_-;_-@_-" sourceLinked="1"/>
        <c:tickLblPos val="none"/>
        <c:crossAx val="123497088"/>
        <c:crosses val="autoZero"/>
        <c:crossBetween val="between"/>
      </c:valAx>
      <c:spPr>
        <a:noFill/>
        <a:ln w="25400">
          <a:noFill/>
        </a:ln>
        <a:scene3d>
          <a:camera prst="orthographicFront"/>
          <a:lightRig rig="threePt" dir="t"/>
        </a:scene3d>
        <a:sp3d>
          <a:bevelT/>
        </a:sp3d>
      </c:spPr>
    </c:plotArea>
    <c:legend>
      <c:legendPos val="r"/>
      <c:layout/>
      <c:txPr>
        <a:bodyPr/>
        <a:lstStyle/>
        <a:p>
          <a:pPr>
            <a:defRPr sz="1400">
              <a:solidFill>
                <a:schemeClr val="bg1"/>
              </a:solidFill>
            </a:defRPr>
          </a:pPr>
          <a:endParaRPr lang="pt-BR"/>
        </a:p>
      </c:txPr>
    </c:legend>
    <c:plotVisOnly val="1"/>
    <c:dispBlanksAs val="gap"/>
  </c:chart>
  <c:spPr>
    <a:solidFill>
      <a:schemeClr val="tx1">
        <a:lumMod val="65000"/>
        <a:lumOff val="35000"/>
      </a:schemeClr>
    </a:solidFill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800">
                <a:solidFill>
                  <a:schemeClr val="bg1">
                    <a:lumMod val="85000"/>
                  </a:schemeClr>
                </a:solidFill>
              </a:defRPr>
            </a:pPr>
            <a:r>
              <a:rPr lang="en-US" sz="1800">
                <a:solidFill>
                  <a:schemeClr val="bg1">
                    <a:lumMod val="85000"/>
                  </a:schemeClr>
                </a:solidFill>
              </a:rPr>
              <a:t>ANÁLISE</a:t>
            </a:r>
            <a:r>
              <a:rPr lang="en-US" sz="1800" baseline="0">
                <a:solidFill>
                  <a:schemeClr val="bg1">
                    <a:lumMod val="85000"/>
                  </a:schemeClr>
                </a:solidFill>
              </a:rPr>
              <a:t> GLOBAL</a:t>
            </a:r>
            <a:endParaRPr lang="en-US" sz="1800">
              <a:solidFill>
                <a:schemeClr val="bg1">
                  <a:lumMod val="85000"/>
                </a:schemeClr>
              </a:solidFill>
            </a:endParaRPr>
          </a:p>
        </c:rich>
      </c:tx>
      <c:layout>
        <c:manualLayout>
          <c:xMode val="edge"/>
          <c:yMode val="edge"/>
          <c:x val="0.46277028719574748"/>
          <c:y val="4.1025631559370883E-2"/>
        </c:manualLayout>
      </c:layout>
    </c:title>
    <c:plotArea>
      <c:layout>
        <c:manualLayout>
          <c:layoutTarget val="inner"/>
          <c:xMode val="edge"/>
          <c:yMode val="edge"/>
          <c:x val="1.8333335739282954E-2"/>
          <c:y val="0.24133686998844245"/>
          <c:w val="0.96333332852143416"/>
          <c:h val="0.59900504655319908"/>
        </c:manualLayout>
      </c:layout>
      <c:barChart>
        <c:barDir val="col"/>
        <c:grouping val="clustered"/>
        <c:ser>
          <c:idx val="0"/>
          <c:order val="0"/>
          <c:tx>
            <c:v>ENTRADAS</c:v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chemeClr val="bg1">
                        <a:lumMod val="95000"/>
                      </a:schemeClr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'Acompanhamnento Diário'!$I$36</c:f>
              <c:numCache>
                <c:formatCode>_-"R$"\ * #,##0.00_-;\-"R$"\ * #,##0.00_-;_-"R$"\ * "-"??_-;_-@_-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FA-4899-8B78-0AC3B46566CE}"/>
            </c:ext>
          </c:extLst>
        </c:ser>
        <c:ser>
          <c:idx val="1"/>
          <c:order val="1"/>
          <c:tx>
            <c:v>SAÍDAS</c:v>
          </c:tx>
          <c:spPr>
            <a:solidFill>
              <a:schemeClr val="accent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'Acompanhamnento Diário'!$J$36</c:f>
              <c:numCache>
                <c:formatCode>_-"R$"\ * #,##0.00_-;\-"R$"\ * #,##0.00_-;_-"R$"\ * "-"??_-;_-@_-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FA-4899-8B78-0AC3B46566CE}"/>
            </c:ext>
          </c:extLst>
        </c:ser>
        <c:ser>
          <c:idx val="2"/>
          <c:order val="2"/>
          <c:tx>
            <c:v>SALDO</c:v>
          </c:tx>
          <c:spPr>
            <a:solidFill>
              <a:schemeClr val="tx2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'Acompanhamnento Diário'!$K$36</c:f>
              <c:numCache>
                <c:formatCode>_-"R$"\ * #,##0.00_-;\-"R$"\ * #,##0.00_-;_-"R$"\ * "-"??_-;_-@_-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FA-4899-8B78-0AC3B46566CE}"/>
            </c:ext>
          </c:extLst>
        </c:ser>
        <c:dLbls>
          <c:showVal val="1"/>
        </c:dLbls>
        <c:overlap val="-3"/>
        <c:axId val="124992128"/>
        <c:axId val="125006208"/>
      </c:barChart>
      <c:catAx>
        <c:axId val="124992128"/>
        <c:scaling>
          <c:orientation val="minMax"/>
        </c:scaling>
        <c:delete val="1"/>
        <c:axPos val="b"/>
        <c:tickLblPos val="none"/>
        <c:crossAx val="125006208"/>
        <c:crosses val="autoZero"/>
        <c:auto val="1"/>
        <c:lblAlgn val="ctr"/>
        <c:lblOffset val="100"/>
      </c:catAx>
      <c:valAx>
        <c:axId val="125006208"/>
        <c:scaling>
          <c:orientation val="minMax"/>
        </c:scaling>
        <c:delete val="1"/>
        <c:axPos val="l"/>
        <c:numFmt formatCode="_-&quot;R$&quot;\ * #,##0.00_-;\-&quot;R$&quot;\ * #,##0.00_-;_-&quot;R$&quot;\ * &quot;-&quot;??_-;_-@_-" sourceLinked="1"/>
        <c:tickLblPos val="none"/>
        <c:crossAx val="124992128"/>
        <c:crosses val="autoZero"/>
        <c:crossBetween val="between"/>
      </c:valAx>
      <c:spPr>
        <a:noFill/>
        <a:ln w="25400">
          <a:noFill/>
        </a:ln>
        <a:scene3d>
          <a:camera prst="orthographicFront"/>
          <a:lightRig rig="threePt" dir="t"/>
        </a:scene3d>
        <a:sp3d>
          <a:bevelT/>
        </a:sp3d>
      </c:spPr>
    </c:plotArea>
    <c:legend>
      <c:legendPos val="b"/>
      <c:layout>
        <c:manualLayout>
          <c:xMode val="edge"/>
          <c:yMode val="edge"/>
          <c:x val="0.10018711954665292"/>
          <c:y val="0.91525576643171169"/>
          <c:w val="0.77114967636831921"/>
          <c:h val="6.7161820042843906E-2"/>
        </c:manualLayout>
      </c:layout>
      <c:txPr>
        <a:bodyPr/>
        <a:lstStyle/>
        <a:p>
          <a:pPr>
            <a:defRPr sz="1400" b="1">
              <a:solidFill>
                <a:schemeClr val="bg1"/>
              </a:solidFill>
            </a:defRPr>
          </a:pPr>
          <a:endParaRPr lang="pt-BR"/>
        </a:p>
      </c:txPr>
    </c:legend>
    <c:plotVisOnly val="1"/>
    <c:dispBlanksAs val="gap"/>
  </c:chart>
  <c:spPr>
    <a:solidFill>
      <a:schemeClr val="tx1"/>
    </a:solidFill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n&#225;lise!A1"/><Relationship Id="rId3" Type="http://schemas.openxmlformats.org/officeDocument/2006/relationships/hyperlink" Target="#An&#225;lise!A1"/><Relationship Id="rId7" Type="http://schemas.openxmlformats.org/officeDocument/2006/relationships/hyperlink" Target="#'Acompanhamnento Di&#225;rio'!A1"/><Relationship Id="rId2" Type="http://schemas.openxmlformats.org/officeDocument/2006/relationships/image" Target="../media/image1.png"/><Relationship Id="rId1" Type="http://schemas.openxmlformats.org/officeDocument/2006/relationships/hyperlink" Target="http://www.acelere.vc" TargetMode="External"/><Relationship Id="rId6" Type="http://schemas.openxmlformats.org/officeDocument/2006/relationships/hyperlink" Target="#'Fatores Internos'!A1"/><Relationship Id="rId5" Type="http://schemas.openxmlformats.org/officeDocument/2006/relationships/hyperlink" Target="#'Cadastro de Categorias'!A1"/><Relationship Id="rId4" Type="http://schemas.openxmlformats.org/officeDocument/2006/relationships/image" Target="../media/image2.png"/><Relationship Id="rId9" Type="http://schemas.openxmlformats.org/officeDocument/2006/relationships/hyperlink" Target="#Relat&#243;r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image" Target="../media/image1.png"/><Relationship Id="rId1" Type="http://schemas.openxmlformats.org/officeDocument/2006/relationships/hyperlink" Target="http://www.acelere.vc" TargetMode="Externa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image" Target="../media/image1.png"/><Relationship Id="rId1" Type="http://schemas.openxmlformats.org/officeDocument/2006/relationships/hyperlink" Target="http://www.acelere.vc" TargetMode="External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#In&#237;cio!A1"/><Relationship Id="rId5" Type="http://schemas.openxmlformats.org/officeDocument/2006/relationships/image" Target="../media/image1.png"/><Relationship Id="rId4" Type="http://schemas.openxmlformats.org/officeDocument/2006/relationships/hyperlink" Target="http://www.acelere.vc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333375</xdr:colOff>
      <xdr:row>0</xdr:row>
      <xdr:rowOff>0</xdr:rowOff>
    </xdr:from>
    <xdr:to>
      <xdr:col>20</xdr:col>
      <xdr:colOff>314325</xdr:colOff>
      <xdr:row>1</xdr:row>
      <xdr:rowOff>22779</xdr:rowOff>
    </xdr:to>
    <xdr:pic>
      <xdr:nvPicPr>
        <xdr:cNvPr id="7" name="Imagem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306175" y="0"/>
          <a:ext cx="1200150" cy="479979"/>
        </a:xfrm>
        <a:prstGeom prst="rect">
          <a:avLst/>
        </a:prstGeom>
      </xdr:spPr>
    </xdr:pic>
    <xdr:clientData/>
  </xdr:twoCellAnchor>
  <xdr:twoCellAnchor>
    <xdr:from>
      <xdr:col>3</xdr:col>
      <xdr:colOff>419100</xdr:colOff>
      <xdr:row>8</xdr:row>
      <xdr:rowOff>152400</xdr:rowOff>
    </xdr:from>
    <xdr:to>
      <xdr:col>6</xdr:col>
      <xdr:colOff>485775</xdr:colOff>
      <xdr:row>11</xdr:row>
      <xdr:rowOff>119938</xdr:rowOff>
    </xdr:to>
    <xdr:grpSp>
      <xdr:nvGrpSpPr>
        <xdr:cNvPr id="8" name="Grup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pSpPr/>
      </xdr:nvGrpSpPr>
      <xdr:grpSpPr>
        <a:xfrm>
          <a:off x="2293620" y="1889760"/>
          <a:ext cx="1941195" cy="516178"/>
          <a:chOff x="285750" y="2400300"/>
          <a:chExt cx="1895475" cy="539038"/>
        </a:xfrm>
      </xdr:grpSpPr>
      <xdr:pic>
        <xdr:nvPicPr>
          <xdr:cNvPr id="10" name="Imagem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2400300"/>
            <a:ext cx="1895475" cy="53903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CaixaDeTexto 12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SpPr txBox="1"/>
        </xdr:nvSpPr>
        <xdr:spPr>
          <a:xfrm>
            <a:off x="542925" y="2524125"/>
            <a:ext cx="1390649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300" i="1" u="sng">
                <a:solidFill>
                  <a:schemeClr val="bg1"/>
                </a:solidFill>
              </a:rPr>
              <a:t>CATEGORIAS</a:t>
            </a:r>
          </a:p>
        </xdr:txBody>
      </xdr:sp>
    </xdr:grpSp>
    <xdr:clientData/>
  </xdr:twoCellAnchor>
  <xdr:twoCellAnchor>
    <xdr:from>
      <xdr:col>8</xdr:col>
      <xdr:colOff>180975</xdr:colOff>
      <xdr:row>8</xdr:row>
      <xdr:rowOff>152400</xdr:rowOff>
    </xdr:from>
    <xdr:to>
      <xdr:col>11</xdr:col>
      <xdr:colOff>247650</xdr:colOff>
      <xdr:row>11</xdr:row>
      <xdr:rowOff>119938</xdr:rowOff>
    </xdr:to>
    <xdr:grpSp>
      <xdr:nvGrpSpPr>
        <xdr:cNvPr id="14" name="Grupo 1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pSpPr/>
      </xdr:nvGrpSpPr>
      <xdr:grpSpPr>
        <a:xfrm>
          <a:off x="5179695" y="1889760"/>
          <a:ext cx="1941195" cy="516178"/>
          <a:chOff x="285750" y="2400300"/>
          <a:chExt cx="1895475" cy="539038"/>
        </a:xfrm>
      </xdr:grpSpPr>
      <xdr:pic>
        <xdr:nvPicPr>
          <xdr:cNvPr id="15" name="Imagem 14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2400300"/>
            <a:ext cx="1895475" cy="53903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6" name="CaixaDeTexto 15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xmlns="" id="{00000000-0008-0000-0000-000010000000}"/>
              </a:ext>
            </a:extLst>
          </xdr:cNvPr>
          <xdr:cNvSpPr txBox="1"/>
        </xdr:nvSpPr>
        <xdr:spPr>
          <a:xfrm>
            <a:off x="419100" y="2524125"/>
            <a:ext cx="1638299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300" i="1" u="sng">
                <a:solidFill>
                  <a:schemeClr val="bg1"/>
                </a:solidFill>
              </a:rPr>
              <a:t>ACOMPANHAMENTO</a:t>
            </a:r>
          </a:p>
        </xdr:txBody>
      </xdr:sp>
    </xdr:grpSp>
    <xdr:clientData/>
  </xdr:twoCellAnchor>
  <xdr:twoCellAnchor>
    <xdr:from>
      <xdr:col>13</xdr:col>
      <xdr:colOff>47625</xdr:colOff>
      <xdr:row>8</xdr:row>
      <xdr:rowOff>152400</xdr:rowOff>
    </xdr:from>
    <xdr:to>
      <xdr:col>16</xdr:col>
      <xdr:colOff>114300</xdr:colOff>
      <xdr:row>11</xdr:row>
      <xdr:rowOff>119938</xdr:rowOff>
    </xdr:to>
    <xdr:grpSp>
      <xdr:nvGrpSpPr>
        <xdr:cNvPr id="17" name="Grupo 1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GrpSpPr/>
      </xdr:nvGrpSpPr>
      <xdr:grpSpPr>
        <a:xfrm>
          <a:off x="8170545" y="1889760"/>
          <a:ext cx="1941195" cy="516178"/>
          <a:chOff x="285750" y="2400300"/>
          <a:chExt cx="1895475" cy="539038"/>
        </a:xfrm>
      </xdr:grpSpPr>
      <xdr:pic>
        <xdr:nvPicPr>
          <xdr:cNvPr id="18" name="Imagem 17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2400300"/>
            <a:ext cx="1895475" cy="53903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9" name="CaixaDeTexto 1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xmlns="" id="{00000000-0008-0000-0000-000013000000}"/>
              </a:ext>
            </a:extLst>
          </xdr:cNvPr>
          <xdr:cNvSpPr txBox="1"/>
        </xdr:nvSpPr>
        <xdr:spPr>
          <a:xfrm>
            <a:off x="400050" y="2524125"/>
            <a:ext cx="168592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300" i="1" u="sng">
                <a:solidFill>
                  <a:schemeClr val="bg1"/>
                </a:solidFill>
              </a:rPr>
              <a:t>RELATÓRIO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571500</xdr:colOff>
      <xdr:row>0</xdr:row>
      <xdr:rowOff>9525</xdr:rowOff>
    </xdr:from>
    <xdr:to>
      <xdr:col>12</xdr:col>
      <xdr:colOff>552450</xdr:colOff>
      <xdr:row>1</xdr:row>
      <xdr:rowOff>32304</xdr:rowOff>
    </xdr:to>
    <xdr:pic>
      <xdr:nvPicPr>
        <xdr:cNvPr id="8" name="Imagem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344275" y="9525"/>
          <a:ext cx="1200150" cy="47997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76200</xdr:rowOff>
    </xdr:from>
    <xdr:to>
      <xdr:col>0</xdr:col>
      <xdr:colOff>619125</xdr:colOff>
      <xdr:row>0</xdr:row>
      <xdr:rowOff>406249</xdr:rowOff>
    </xdr:to>
    <xdr:pic>
      <xdr:nvPicPr>
        <xdr:cNvPr id="9" name="Imagem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150" y="76200"/>
          <a:ext cx="561975" cy="3300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838200</xdr:colOff>
      <xdr:row>0</xdr:row>
      <xdr:rowOff>0</xdr:rowOff>
    </xdr:from>
    <xdr:to>
      <xdr:col>13</xdr:col>
      <xdr:colOff>504825</xdr:colOff>
      <xdr:row>1</xdr:row>
      <xdr:rowOff>22779</xdr:rowOff>
    </xdr:to>
    <xdr:pic>
      <xdr:nvPicPr>
        <xdr:cNvPr id="7" name="Imagem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325225" y="0"/>
          <a:ext cx="1200150" cy="47997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1</xdr:col>
      <xdr:colOff>219075</xdr:colOff>
      <xdr:row>0</xdr:row>
      <xdr:rowOff>396724</xdr:rowOff>
    </xdr:to>
    <xdr:pic>
      <xdr:nvPicPr>
        <xdr:cNvPr id="8" name="Imagem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8100" y="66675"/>
          <a:ext cx="561975" cy="3300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206376</xdr:colOff>
      <xdr:row>1</xdr:row>
      <xdr:rowOff>142874</xdr:rowOff>
    </xdr:from>
    <xdr:to>
      <xdr:col>39</xdr:col>
      <xdr:colOff>238126</xdr:colOff>
      <xdr:row>24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396875</xdr:colOff>
      <xdr:row>25</xdr:row>
      <xdr:rowOff>158750</xdr:rowOff>
    </xdr:from>
    <xdr:to>
      <xdr:col>39</xdr:col>
      <xdr:colOff>254000</xdr:colOff>
      <xdr:row>54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396876</xdr:colOff>
      <xdr:row>1</xdr:row>
      <xdr:rowOff>142875</xdr:rowOff>
    </xdr:from>
    <xdr:to>
      <xdr:col>20</xdr:col>
      <xdr:colOff>79376</xdr:colOff>
      <xdr:row>24</xdr:row>
      <xdr:rowOff>95251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18</xdr:col>
      <xdr:colOff>361950</xdr:colOff>
      <xdr:row>0</xdr:row>
      <xdr:rowOff>0</xdr:rowOff>
    </xdr:from>
    <xdr:to>
      <xdr:col>20</xdr:col>
      <xdr:colOff>342900</xdr:colOff>
      <xdr:row>1</xdr:row>
      <xdr:rowOff>22779</xdr:rowOff>
    </xdr:to>
    <xdr:pic>
      <xdr:nvPicPr>
        <xdr:cNvPr id="11" name="Imagem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334750" y="0"/>
          <a:ext cx="1200150" cy="479979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66675</xdr:rowOff>
    </xdr:from>
    <xdr:to>
      <xdr:col>1</xdr:col>
      <xdr:colOff>0</xdr:colOff>
      <xdr:row>0</xdr:row>
      <xdr:rowOff>396724</xdr:rowOff>
    </xdr:to>
    <xdr:pic>
      <xdr:nvPicPr>
        <xdr:cNvPr id="12" name="Imagem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" y="66675"/>
          <a:ext cx="561975" cy="3300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2</xdr:row>
      <xdr:rowOff>30481</xdr:rowOff>
    </xdr:from>
    <xdr:to>
      <xdr:col>6</xdr:col>
      <xdr:colOff>209550</xdr:colOff>
      <xdr:row>12</xdr:row>
      <xdr:rowOff>94983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CD2A3DCE-C8C7-486B-9821-5DC007119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" y="548641"/>
          <a:ext cx="3912870" cy="2045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minandoacontabilidade.com/cursos-onli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"/>
  <sheetViews>
    <sheetView tabSelected="1" workbookViewId="0">
      <selection activeCell="D16" sqref="D16"/>
    </sheetView>
  </sheetViews>
  <sheetFormatPr defaultColWidth="9.109375" defaultRowHeight="14.4"/>
  <cols>
    <col min="1" max="16384" width="9.109375" style="1"/>
  </cols>
  <sheetData>
    <row r="1" spans="1:25" s="31" customFormat="1" ht="36" customHeight="1">
      <c r="A1" s="36" t="s">
        <v>10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0"/>
      <c r="W1" s="30"/>
      <c r="X1" s="30"/>
      <c r="Y1" s="30"/>
    </row>
  </sheetData>
  <mergeCells count="1">
    <mergeCell ref="A1:U1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4"/>
  <sheetViews>
    <sheetView showGridLines="0" workbookViewId="0">
      <selection activeCell="B4" sqref="B4"/>
    </sheetView>
  </sheetViews>
  <sheetFormatPr defaultRowHeight="14.4"/>
  <cols>
    <col min="1" max="1" width="61.44140625" customWidth="1"/>
    <col min="2" max="2" width="33.88671875" style="25" customWidth="1"/>
    <col min="3" max="3" width="2.33203125" customWidth="1"/>
  </cols>
  <sheetData>
    <row r="1" spans="1:25" s="31" customFormat="1" ht="36" customHeight="1">
      <c r="A1" s="36" t="s">
        <v>11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2"/>
      <c r="O1" s="32"/>
      <c r="P1" s="32"/>
      <c r="Q1" s="32"/>
      <c r="R1" s="32"/>
      <c r="S1" s="32"/>
      <c r="T1" s="32"/>
      <c r="U1" s="30"/>
      <c r="V1" s="30"/>
      <c r="W1" s="30"/>
      <c r="X1" s="30"/>
      <c r="Y1" s="30"/>
    </row>
    <row r="2" spans="1:25" ht="10.5" customHeight="1"/>
    <row r="3" spans="1:25" ht="15" thickBot="1">
      <c r="B3" s="4" t="s">
        <v>5</v>
      </c>
      <c r="C3" s="2"/>
    </row>
    <row r="4" spans="1:25">
      <c r="A4" s="2"/>
      <c r="B4" s="26"/>
      <c r="C4" s="2"/>
    </row>
    <row r="5" spans="1:25">
      <c r="A5" s="2"/>
      <c r="B5" s="26"/>
      <c r="C5" s="2"/>
    </row>
    <row r="6" spans="1:25">
      <c r="A6" s="2"/>
      <c r="B6" s="26"/>
      <c r="C6" s="2"/>
    </row>
    <row r="7" spans="1:25">
      <c r="A7" s="2"/>
      <c r="B7" s="26"/>
      <c r="C7" s="2"/>
    </row>
    <row r="8" spans="1:25">
      <c r="A8" s="2"/>
      <c r="B8" s="26"/>
      <c r="C8" s="2"/>
    </row>
    <row r="9" spans="1:25">
      <c r="A9" s="2"/>
      <c r="B9" s="26"/>
      <c r="C9" s="2"/>
    </row>
    <row r="10" spans="1:25">
      <c r="A10" s="2"/>
      <c r="B10" s="26"/>
      <c r="C10" s="2"/>
    </row>
    <row r="11" spans="1:25">
      <c r="A11" s="2"/>
      <c r="B11" s="26"/>
      <c r="C11" s="2"/>
    </row>
    <row r="12" spans="1:25">
      <c r="A12" s="2"/>
      <c r="B12" s="26"/>
      <c r="C12" s="2"/>
    </row>
    <row r="13" spans="1:25">
      <c r="A13" s="2"/>
      <c r="B13" s="26"/>
      <c r="C13" s="2"/>
    </row>
    <row r="14" spans="1:25">
      <c r="A14" s="2"/>
      <c r="B14" s="26"/>
      <c r="C14" s="2"/>
    </row>
    <row r="15" spans="1:25">
      <c r="A15" s="2"/>
      <c r="B15" s="26"/>
      <c r="C15" s="2"/>
    </row>
    <row r="16" spans="1:25">
      <c r="A16" s="2"/>
      <c r="B16" s="26"/>
      <c r="C16" s="2"/>
    </row>
    <row r="17" spans="1:3">
      <c r="A17" s="2"/>
      <c r="B17" s="26"/>
      <c r="C17" s="2"/>
    </row>
    <row r="18" spans="1:3">
      <c r="A18" s="2"/>
      <c r="B18" s="26"/>
      <c r="C18" s="2"/>
    </row>
    <row r="19" spans="1:3">
      <c r="A19" s="2"/>
      <c r="B19" s="26"/>
      <c r="C19" s="2"/>
    </row>
    <row r="20" spans="1:3">
      <c r="A20" s="2"/>
      <c r="B20" s="26"/>
      <c r="C20" s="2"/>
    </row>
    <row r="21" spans="1:3">
      <c r="A21" s="2"/>
      <c r="B21" s="26"/>
      <c r="C21" s="2"/>
    </row>
    <row r="22" spans="1:3">
      <c r="A22" s="2"/>
      <c r="B22" s="26"/>
      <c r="C22" s="2"/>
    </row>
    <row r="23" spans="1:3">
      <c r="A23" s="2"/>
      <c r="B23" s="26"/>
      <c r="C23" s="2"/>
    </row>
    <row r="24" spans="1:3">
      <c r="A24" s="2"/>
      <c r="B24" s="26"/>
      <c r="C24" s="2"/>
    </row>
    <row r="25" spans="1:3" s="3" customFormat="1">
      <c r="B25" s="27"/>
    </row>
    <row r="26" spans="1:3" s="3" customFormat="1">
      <c r="B26" s="27"/>
    </row>
    <row r="27" spans="1:3" s="3" customFormat="1">
      <c r="B27" s="27"/>
    </row>
    <row r="28" spans="1:3" s="3" customFormat="1">
      <c r="B28" s="27"/>
    </row>
    <row r="29" spans="1:3" s="3" customFormat="1">
      <c r="B29" s="27"/>
    </row>
    <row r="30" spans="1:3" s="3" customFormat="1">
      <c r="B30" s="27"/>
    </row>
    <row r="31" spans="1:3" s="3" customFormat="1">
      <c r="B31" s="27"/>
    </row>
    <row r="32" spans="1:3" s="3" customFormat="1">
      <c r="B32" s="27"/>
    </row>
    <row r="33" spans="2:2" s="3" customFormat="1">
      <c r="B33" s="27"/>
    </row>
    <row r="34" spans="2:2" s="3" customFormat="1">
      <c r="B34" s="27"/>
    </row>
  </sheetData>
  <mergeCells count="1">
    <mergeCell ref="A1:M1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20"/>
  <sheetViews>
    <sheetView showGridLines="0" workbookViewId="0">
      <selection activeCell="C5" sqref="C5"/>
    </sheetView>
  </sheetViews>
  <sheetFormatPr defaultRowHeight="14.4"/>
  <cols>
    <col min="1" max="1" width="5.6640625" customWidth="1"/>
    <col min="2" max="2" width="11.44140625" style="5" customWidth="1"/>
    <col min="3" max="3" width="37.33203125" style="5" customWidth="1"/>
    <col min="4" max="4" width="18.88671875" style="5" customWidth="1"/>
    <col min="5" max="6" width="17.44140625" customWidth="1"/>
    <col min="7" max="7" width="3.109375" customWidth="1"/>
    <col min="8" max="8" width="9.109375" style="20" customWidth="1"/>
    <col min="9" max="11" width="18.44140625" style="5" customWidth="1"/>
    <col min="12" max="13" width="2.33203125" customWidth="1"/>
  </cols>
  <sheetData>
    <row r="1" spans="1:25" s="31" customFormat="1" ht="36" customHeight="1">
      <c r="A1" s="36" t="s">
        <v>12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2"/>
      <c r="P1" s="32"/>
      <c r="Q1" s="32"/>
      <c r="R1" s="32"/>
      <c r="S1" s="32"/>
      <c r="T1" s="32"/>
      <c r="U1" s="30"/>
      <c r="V1" s="30"/>
      <c r="W1" s="30"/>
      <c r="X1" s="30"/>
      <c r="Y1" s="30"/>
    </row>
    <row r="2" spans="1:25" ht="10.5" customHeight="1"/>
    <row r="3" spans="1:25" ht="10.5" customHeight="1" thickBot="1"/>
    <row r="4" spans="1:25" ht="15" thickBot="1">
      <c r="B4" s="17" t="s">
        <v>0</v>
      </c>
      <c r="C4" s="18" t="s">
        <v>3</v>
      </c>
      <c r="D4" s="18" t="s">
        <v>4</v>
      </c>
      <c r="E4" s="18" t="s">
        <v>1</v>
      </c>
      <c r="F4" s="19" t="s">
        <v>2</v>
      </c>
      <c r="G4" s="2"/>
      <c r="H4" s="21" t="s">
        <v>6</v>
      </c>
      <c r="I4" s="4" t="s">
        <v>1</v>
      </c>
      <c r="J4" s="4" t="s">
        <v>2</v>
      </c>
      <c r="K4" s="4" t="s">
        <v>7</v>
      </c>
      <c r="L4" s="2"/>
      <c r="M4" s="2"/>
    </row>
    <row r="5" spans="1:25" ht="15" thickBot="1">
      <c r="A5" s="2"/>
      <c r="B5" s="14"/>
      <c r="C5" s="9"/>
      <c r="D5" s="11"/>
      <c r="E5" s="15"/>
      <c r="F5" s="16"/>
      <c r="G5" s="2"/>
      <c r="H5" s="22">
        <v>1</v>
      </c>
      <c r="I5" s="28">
        <f>SUMIF($B$5:$B$68,H5,$E$5:$E$68)</f>
        <v>0</v>
      </c>
      <c r="J5" s="28">
        <f>SUMIF($B$5:$B$68,H5,$F$5:$F$68)</f>
        <v>0</v>
      </c>
      <c r="K5" s="24">
        <f>I5-J5</f>
        <v>0</v>
      </c>
      <c r="L5" s="2"/>
      <c r="M5" s="2"/>
    </row>
    <row r="6" spans="1:25" ht="15" thickBot="1">
      <c r="A6" s="2"/>
      <c r="B6" s="8"/>
      <c r="C6" s="9"/>
      <c r="D6" s="11"/>
      <c r="E6" s="12"/>
      <c r="F6" s="13"/>
      <c r="G6" s="2"/>
      <c r="H6" s="22">
        <v>2</v>
      </c>
      <c r="I6" s="28">
        <f>SUMIF($B$5:$B$68,H6,$E$5:$E$68)</f>
        <v>0</v>
      </c>
      <c r="J6" s="28">
        <f t="shared" ref="J6:J35" si="0">SUMIF($B$5:$B$68,H6,$F$5:$F$68)</f>
        <v>0</v>
      </c>
      <c r="K6" s="24">
        <f t="shared" ref="K6:K35" si="1">I6-J6</f>
        <v>0</v>
      </c>
      <c r="L6" s="2"/>
      <c r="M6" s="2"/>
    </row>
    <row r="7" spans="1:25" ht="15" thickBot="1">
      <c r="A7" s="2"/>
      <c r="B7" s="8"/>
      <c r="C7" s="9"/>
      <c r="D7" s="11"/>
      <c r="E7" s="12"/>
      <c r="F7" s="13"/>
      <c r="G7" s="7"/>
      <c r="H7" s="22">
        <v>3</v>
      </c>
      <c r="I7" s="28">
        <f t="shared" ref="I7:I35" si="2">SUMIF($B$5:$B$68,H7,$E$5:$E$68)</f>
        <v>0</v>
      </c>
      <c r="J7" s="28">
        <f t="shared" si="0"/>
        <v>0</v>
      </c>
      <c r="K7" s="24">
        <f t="shared" si="1"/>
        <v>0</v>
      </c>
      <c r="L7" s="2"/>
      <c r="M7" s="2"/>
    </row>
    <row r="8" spans="1:25" ht="15" thickBot="1">
      <c r="A8" s="2"/>
      <c r="B8" s="8"/>
      <c r="C8" s="9"/>
      <c r="D8" s="11"/>
      <c r="E8" s="12"/>
      <c r="F8" s="13"/>
      <c r="G8" s="2"/>
      <c r="H8" s="22">
        <v>4</v>
      </c>
      <c r="I8" s="28">
        <f t="shared" si="2"/>
        <v>0</v>
      </c>
      <c r="J8" s="28">
        <f t="shared" si="0"/>
        <v>0</v>
      </c>
      <c r="K8" s="24">
        <f t="shared" si="1"/>
        <v>0</v>
      </c>
      <c r="L8" s="2"/>
      <c r="M8" s="2"/>
    </row>
    <row r="9" spans="1:25" ht="15" thickBot="1">
      <c r="A9" s="2"/>
      <c r="B9" s="8"/>
      <c r="C9" s="9"/>
      <c r="D9" s="11"/>
      <c r="E9" s="12"/>
      <c r="F9" s="13"/>
      <c r="G9" s="2"/>
      <c r="H9" s="22">
        <v>5</v>
      </c>
      <c r="I9" s="28">
        <f t="shared" si="2"/>
        <v>0</v>
      </c>
      <c r="J9" s="28">
        <f t="shared" si="0"/>
        <v>0</v>
      </c>
      <c r="K9" s="24">
        <f t="shared" si="1"/>
        <v>0</v>
      </c>
      <c r="L9" s="2"/>
      <c r="M9" s="2"/>
    </row>
    <row r="10" spans="1:25" ht="15" thickBot="1">
      <c r="A10" s="2"/>
      <c r="B10" s="8"/>
      <c r="C10" s="9"/>
      <c r="D10" s="11"/>
      <c r="E10" s="12"/>
      <c r="F10" s="13"/>
      <c r="G10" s="2"/>
      <c r="H10" s="22">
        <v>6</v>
      </c>
      <c r="I10" s="28">
        <f t="shared" si="2"/>
        <v>0</v>
      </c>
      <c r="J10" s="28">
        <f t="shared" si="0"/>
        <v>0</v>
      </c>
      <c r="K10" s="24">
        <f t="shared" si="1"/>
        <v>0</v>
      </c>
      <c r="L10" s="2"/>
      <c r="M10" s="2"/>
    </row>
    <row r="11" spans="1:25" ht="15" thickBot="1">
      <c r="A11" s="2"/>
      <c r="B11" s="8"/>
      <c r="C11" s="9"/>
      <c r="D11" s="11"/>
      <c r="E11" s="12"/>
      <c r="F11" s="13"/>
      <c r="G11" s="2"/>
      <c r="H11" s="22">
        <v>7</v>
      </c>
      <c r="I11" s="28">
        <f t="shared" si="2"/>
        <v>0</v>
      </c>
      <c r="J11" s="28">
        <f t="shared" si="0"/>
        <v>0</v>
      </c>
      <c r="K11" s="24">
        <f t="shared" si="1"/>
        <v>0</v>
      </c>
      <c r="L11" s="2"/>
      <c r="M11" s="2"/>
    </row>
    <row r="12" spans="1:25" ht="15" thickBot="1">
      <c r="A12" s="2"/>
      <c r="B12" s="8"/>
      <c r="C12" s="9"/>
      <c r="D12" s="11"/>
      <c r="E12" s="12"/>
      <c r="F12" s="13"/>
      <c r="G12" s="2"/>
      <c r="H12" s="22">
        <v>8</v>
      </c>
      <c r="I12" s="28">
        <f t="shared" si="2"/>
        <v>0</v>
      </c>
      <c r="J12" s="28">
        <f t="shared" si="0"/>
        <v>0</v>
      </c>
      <c r="K12" s="24">
        <f t="shared" si="1"/>
        <v>0</v>
      </c>
      <c r="L12" s="2"/>
      <c r="M12" s="2"/>
    </row>
    <row r="13" spans="1:25" ht="15" thickBot="1">
      <c r="A13" s="2"/>
      <c r="B13" s="8"/>
      <c r="C13" s="9"/>
      <c r="D13" s="11"/>
      <c r="E13" s="12"/>
      <c r="F13" s="13"/>
      <c r="G13" s="2"/>
      <c r="H13" s="22">
        <v>9</v>
      </c>
      <c r="I13" s="28">
        <f t="shared" si="2"/>
        <v>0</v>
      </c>
      <c r="J13" s="28">
        <f t="shared" si="0"/>
        <v>0</v>
      </c>
      <c r="K13" s="24">
        <f t="shared" si="1"/>
        <v>0</v>
      </c>
      <c r="L13" s="2"/>
      <c r="M13" s="2"/>
    </row>
    <row r="14" spans="1:25" ht="15" thickBot="1">
      <c r="A14" s="2"/>
      <c r="B14" s="8"/>
      <c r="C14" s="9"/>
      <c r="D14" s="11"/>
      <c r="E14" s="12"/>
      <c r="F14" s="13"/>
      <c r="G14" s="2"/>
      <c r="H14" s="22">
        <v>10</v>
      </c>
      <c r="I14" s="28">
        <f t="shared" si="2"/>
        <v>0</v>
      </c>
      <c r="J14" s="28">
        <f t="shared" si="0"/>
        <v>0</v>
      </c>
      <c r="K14" s="24">
        <f t="shared" si="1"/>
        <v>0</v>
      </c>
      <c r="L14" s="2"/>
      <c r="M14" s="2"/>
    </row>
    <row r="15" spans="1:25" ht="15" thickBot="1">
      <c r="A15" s="2"/>
      <c r="B15" s="8"/>
      <c r="C15" s="9"/>
      <c r="D15" s="11"/>
      <c r="E15" s="12"/>
      <c r="F15" s="13"/>
      <c r="G15" s="2"/>
      <c r="H15" s="22">
        <v>11</v>
      </c>
      <c r="I15" s="28">
        <f t="shared" si="2"/>
        <v>0</v>
      </c>
      <c r="J15" s="28">
        <f t="shared" si="0"/>
        <v>0</v>
      </c>
      <c r="K15" s="24">
        <f t="shared" si="1"/>
        <v>0</v>
      </c>
      <c r="L15" s="2"/>
      <c r="M15" s="2"/>
    </row>
    <row r="16" spans="1:25" ht="15" thickBot="1">
      <c r="A16" s="2"/>
      <c r="B16" s="8"/>
      <c r="C16" s="10"/>
      <c r="D16" s="11"/>
      <c r="E16" s="12"/>
      <c r="F16" s="13"/>
      <c r="G16" s="2"/>
      <c r="H16" s="22">
        <v>12</v>
      </c>
      <c r="I16" s="28">
        <f t="shared" si="2"/>
        <v>0</v>
      </c>
      <c r="J16" s="28">
        <f t="shared" si="0"/>
        <v>0</v>
      </c>
      <c r="K16" s="24">
        <f t="shared" si="1"/>
        <v>0</v>
      </c>
      <c r="L16" s="2"/>
      <c r="M16" s="2"/>
    </row>
    <row r="17" spans="1:13" ht="15" thickBot="1">
      <c r="A17" s="2"/>
      <c r="B17" s="8"/>
      <c r="C17" s="9"/>
      <c r="D17" s="11"/>
      <c r="E17" s="12"/>
      <c r="F17" s="13"/>
      <c r="G17" s="2"/>
      <c r="H17" s="22">
        <v>13</v>
      </c>
      <c r="I17" s="28">
        <f t="shared" si="2"/>
        <v>0</v>
      </c>
      <c r="J17" s="28">
        <f t="shared" si="0"/>
        <v>0</v>
      </c>
      <c r="K17" s="24">
        <f t="shared" si="1"/>
        <v>0</v>
      </c>
      <c r="L17" s="2"/>
      <c r="M17" s="2"/>
    </row>
    <row r="18" spans="1:13" ht="15" thickBot="1">
      <c r="A18" s="2"/>
      <c r="B18" s="8"/>
      <c r="C18" s="9"/>
      <c r="D18" s="11"/>
      <c r="E18" s="12"/>
      <c r="F18" s="13"/>
      <c r="G18" s="2"/>
      <c r="H18" s="22">
        <v>14</v>
      </c>
      <c r="I18" s="28">
        <f t="shared" si="2"/>
        <v>0</v>
      </c>
      <c r="J18" s="28">
        <f t="shared" si="0"/>
        <v>0</v>
      </c>
      <c r="K18" s="24">
        <f t="shared" si="1"/>
        <v>0</v>
      </c>
      <c r="L18" s="2"/>
      <c r="M18" s="2"/>
    </row>
    <row r="19" spans="1:13" ht="15" thickBot="1">
      <c r="A19" s="2"/>
      <c r="B19" s="8"/>
      <c r="C19" s="9"/>
      <c r="D19" s="11"/>
      <c r="E19" s="12"/>
      <c r="F19" s="13"/>
      <c r="G19" s="2"/>
      <c r="H19" s="22">
        <v>15</v>
      </c>
      <c r="I19" s="28">
        <f t="shared" si="2"/>
        <v>0</v>
      </c>
      <c r="J19" s="28">
        <f t="shared" si="0"/>
        <v>0</v>
      </c>
      <c r="K19" s="24">
        <f t="shared" si="1"/>
        <v>0</v>
      </c>
      <c r="L19" s="2"/>
      <c r="M19" s="2"/>
    </row>
    <row r="20" spans="1:13" ht="15" thickBot="1">
      <c r="A20" s="2"/>
      <c r="B20" s="8"/>
      <c r="C20" s="9"/>
      <c r="D20" s="11"/>
      <c r="E20" s="12"/>
      <c r="F20" s="13"/>
      <c r="G20" s="2"/>
      <c r="H20" s="22">
        <v>16</v>
      </c>
      <c r="I20" s="28">
        <f t="shared" si="2"/>
        <v>0</v>
      </c>
      <c r="J20" s="28">
        <f t="shared" si="0"/>
        <v>0</v>
      </c>
      <c r="K20" s="24">
        <f t="shared" si="1"/>
        <v>0</v>
      </c>
      <c r="L20" s="2"/>
      <c r="M20" s="2"/>
    </row>
    <row r="21" spans="1:13" ht="15" thickBot="1">
      <c r="A21" s="2"/>
      <c r="B21" s="8"/>
      <c r="C21" s="9"/>
      <c r="D21" s="11"/>
      <c r="E21" s="12"/>
      <c r="F21" s="13" t="str">
        <f>IF(C21="","",VLOOKUP(C21,#REF!,2,FALSE))</f>
        <v/>
      </c>
      <c r="G21" s="2"/>
      <c r="H21" s="22">
        <v>17</v>
      </c>
      <c r="I21" s="28">
        <f t="shared" si="2"/>
        <v>0</v>
      </c>
      <c r="J21" s="28">
        <f t="shared" si="0"/>
        <v>0</v>
      </c>
      <c r="K21" s="24">
        <f t="shared" si="1"/>
        <v>0</v>
      </c>
      <c r="L21" s="2"/>
      <c r="M21" s="2"/>
    </row>
    <row r="22" spans="1:13" ht="15" thickBot="1">
      <c r="A22" s="2"/>
      <c r="B22" s="8"/>
      <c r="C22" s="9"/>
      <c r="D22" s="11"/>
      <c r="E22" s="12"/>
      <c r="F22" s="13" t="str">
        <f>IF(C22="","",VLOOKUP(C22,#REF!,2,FALSE))</f>
        <v/>
      </c>
      <c r="G22" s="2"/>
      <c r="H22" s="22">
        <v>18</v>
      </c>
      <c r="I22" s="28">
        <f t="shared" si="2"/>
        <v>0</v>
      </c>
      <c r="J22" s="28">
        <f t="shared" si="0"/>
        <v>0</v>
      </c>
      <c r="K22" s="24">
        <f t="shared" si="1"/>
        <v>0</v>
      </c>
      <c r="L22" s="2"/>
      <c r="M22" s="2"/>
    </row>
    <row r="23" spans="1:13" ht="15" thickBot="1">
      <c r="A23" s="2"/>
      <c r="B23" s="8"/>
      <c r="C23" s="9"/>
      <c r="D23" s="11"/>
      <c r="E23" s="12"/>
      <c r="F23" s="13" t="str">
        <f>IF(C23="","",VLOOKUP(C23,#REF!,2,FALSE))</f>
        <v/>
      </c>
      <c r="G23" s="2"/>
      <c r="H23" s="22">
        <v>19</v>
      </c>
      <c r="I23" s="28">
        <f t="shared" si="2"/>
        <v>0</v>
      </c>
      <c r="J23" s="28">
        <f t="shared" si="0"/>
        <v>0</v>
      </c>
      <c r="K23" s="24">
        <f t="shared" si="1"/>
        <v>0</v>
      </c>
      <c r="L23" s="2"/>
      <c r="M23" s="2"/>
    </row>
    <row r="24" spans="1:13" ht="15" thickBot="1">
      <c r="A24" s="2"/>
      <c r="B24" s="8"/>
      <c r="C24" s="9"/>
      <c r="D24" s="11"/>
      <c r="E24" s="12"/>
      <c r="F24" s="13" t="str">
        <f>IF(C24="","",VLOOKUP(C24,#REF!,2,FALSE))</f>
        <v/>
      </c>
      <c r="G24" s="2"/>
      <c r="H24" s="22">
        <v>20</v>
      </c>
      <c r="I24" s="28">
        <f t="shared" si="2"/>
        <v>0</v>
      </c>
      <c r="J24" s="28">
        <f t="shared" si="0"/>
        <v>0</v>
      </c>
      <c r="K24" s="24">
        <f t="shared" si="1"/>
        <v>0</v>
      </c>
      <c r="L24" s="2"/>
      <c r="M24" s="2"/>
    </row>
    <row r="25" spans="1:13" ht="15" thickBot="1">
      <c r="A25" s="2"/>
      <c r="B25" s="8"/>
      <c r="C25" s="9"/>
      <c r="D25" s="11"/>
      <c r="E25" s="12"/>
      <c r="F25" s="13" t="str">
        <f>IF(C25="","",VLOOKUP(C25,#REF!,2,FALSE))</f>
        <v/>
      </c>
      <c r="G25" s="2"/>
      <c r="H25" s="22">
        <v>21</v>
      </c>
      <c r="I25" s="28">
        <f t="shared" si="2"/>
        <v>0</v>
      </c>
      <c r="J25" s="28">
        <f t="shared" si="0"/>
        <v>0</v>
      </c>
      <c r="K25" s="24">
        <f t="shared" si="1"/>
        <v>0</v>
      </c>
      <c r="L25" s="2"/>
      <c r="M25" s="2"/>
    </row>
    <row r="26" spans="1:13" ht="15" thickBot="1">
      <c r="A26" s="2"/>
      <c r="B26" s="8"/>
      <c r="C26" s="9"/>
      <c r="D26" s="11"/>
      <c r="E26" s="12"/>
      <c r="F26" s="13" t="str">
        <f>IF(C26="","",VLOOKUP(C26,#REF!,2,FALSE))</f>
        <v/>
      </c>
      <c r="G26" s="2"/>
      <c r="H26" s="22">
        <v>22</v>
      </c>
      <c r="I26" s="28">
        <f t="shared" si="2"/>
        <v>0</v>
      </c>
      <c r="J26" s="28">
        <f t="shared" si="0"/>
        <v>0</v>
      </c>
      <c r="K26" s="24">
        <f t="shared" si="1"/>
        <v>0</v>
      </c>
      <c r="L26" s="2"/>
      <c r="M26" s="2"/>
    </row>
    <row r="27" spans="1:13" ht="15" thickBot="1">
      <c r="A27" s="2"/>
      <c r="B27" s="8"/>
      <c r="C27" s="9"/>
      <c r="D27" s="11"/>
      <c r="E27" s="12"/>
      <c r="F27" s="13" t="str">
        <f>IF(C27="","",VLOOKUP(C27,#REF!,2,FALSE))</f>
        <v/>
      </c>
      <c r="G27" s="2"/>
      <c r="H27" s="22">
        <v>23</v>
      </c>
      <c r="I27" s="28">
        <f t="shared" si="2"/>
        <v>0</v>
      </c>
      <c r="J27" s="28">
        <f t="shared" si="0"/>
        <v>0</v>
      </c>
      <c r="K27" s="24">
        <f t="shared" si="1"/>
        <v>0</v>
      </c>
      <c r="L27" s="2"/>
      <c r="M27" s="2"/>
    </row>
    <row r="28" spans="1:13" ht="15" thickBot="1">
      <c r="A28" s="2"/>
      <c r="B28" s="8"/>
      <c r="C28" s="9"/>
      <c r="D28" s="11"/>
      <c r="E28" s="12"/>
      <c r="F28" s="13" t="str">
        <f>IF(C28="","",VLOOKUP(C28,#REF!,2,FALSE))</f>
        <v/>
      </c>
      <c r="G28" s="2"/>
      <c r="H28" s="22">
        <v>24</v>
      </c>
      <c r="I28" s="28">
        <f t="shared" si="2"/>
        <v>0</v>
      </c>
      <c r="J28" s="28">
        <f t="shared" si="0"/>
        <v>0</v>
      </c>
      <c r="K28" s="24">
        <f t="shared" si="1"/>
        <v>0</v>
      </c>
      <c r="L28" s="2"/>
      <c r="M28" s="2"/>
    </row>
    <row r="29" spans="1:13" ht="15" thickBot="1">
      <c r="A29" s="2"/>
      <c r="B29" s="8"/>
      <c r="C29" s="9"/>
      <c r="D29" s="11"/>
      <c r="E29" s="12"/>
      <c r="F29" s="13" t="str">
        <f>IF(C29="","",VLOOKUP(C29,#REF!,2,FALSE))</f>
        <v/>
      </c>
      <c r="G29" s="2"/>
      <c r="H29" s="22">
        <v>25</v>
      </c>
      <c r="I29" s="28">
        <f t="shared" si="2"/>
        <v>0</v>
      </c>
      <c r="J29" s="28">
        <f t="shared" si="0"/>
        <v>0</v>
      </c>
      <c r="K29" s="24">
        <f t="shared" si="1"/>
        <v>0</v>
      </c>
      <c r="L29" s="2"/>
      <c r="M29" s="2"/>
    </row>
    <row r="30" spans="1:13" ht="15" thickBot="1">
      <c r="A30" s="2"/>
      <c r="B30" s="8"/>
      <c r="C30" s="9"/>
      <c r="D30" s="11"/>
      <c r="E30" s="12"/>
      <c r="F30" s="13" t="str">
        <f>IF(C30="","",VLOOKUP(C30,#REF!,2,FALSE))</f>
        <v/>
      </c>
      <c r="G30" s="2"/>
      <c r="H30" s="22">
        <v>26</v>
      </c>
      <c r="I30" s="28">
        <f t="shared" si="2"/>
        <v>0</v>
      </c>
      <c r="J30" s="28">
        <f t="shared" si="0"/>
        <v>0</v>
      </c>
      <c r="K30" s="24">
        <f t="shared" si="1"/>
        <v>0</v>
      </c>
      <c r="L30" s="2"/>
      <c r="M30" s="2"/>
    </row>
    <row r="31" spans="1:13" ht="15" thickBot="1">
      <c r="A31" s="2"/>
      <c r="B31" s="8"/>
      <c r="C31" s="9"/>
      <c r="D31" s="11"/>
      <c r="E31" s="12"/>
      <c r="F31" s="13" t="str">
        <f>IF(C31="","",VLOOKUP(C31,#REF!,2,FALSE))</f>
        <v/>
      </c>
      <c r="G31" s="2"/>
      <c r="H31" s="22">
        <v>27</v>
      </c>
      <c r="I31" s="28">
        <f t="shared" si="2"/>
        <v>0</v>
      </c>
      <c r="J31" s="28">
        <f t="shared" si="0"/>
        <v>0</v>
      </c>
      <c r="K31" s="24">
        <f t="shared" si="1"/>
        <v>0</v>
      </c>
      <c r="L31" s="2"/>
      <c r="M31" s="2"/>
    </row>
    <row r="32" spans="1:13" ht="15" thickBot="1">
      <c r="A32" s="2"/>
      <c r="B32" s="8"/>
      <c r="C32" s="9"/>
      <c r="D32" s="11"/>
      <c r="E32" s="12"/>
      <c r="F32" s="13" t="str">
        <f>IF(C32="","",VLOOKUP(C32,#REF!,2,FALSE))</f>
        <v/>
      </c>
      <c r="G32" s="2"/>
      <c r="H32" s="22">
        <v>28</v>
      </c>
      <c r="I32" s="28">
        <f t="shared" si="2"/>
        <v>0</v>
      </c>
      <c r="J32" s="28">
        <f t="shared" si="0"/>
        <v>0</v>
      </c>
      <c r="K32" s="24">
        <f t="shared" si="1"/>
        <v>0</v>
      </c>
      <c r="L32" s="2"/>
      <c r="M32" s="2"/>
    </row>
    <row r="33" spans="1:13" ht="15" thickBot="1">
      <c r="A33" s="2"/>
      <c r="B33" s="8"/>
      <c r="C33" s="9"/>
      <c r="D33" s="11"/>
      <c r="E33" s="12"/>
      <c r="F33" s="13" t="str">
        <f>IF(C33="","",VLOOKUP(C33,#REF!,2,FALSE))</f>
        <v/>
      </c>
      <c r="G33" s="2"/>
      <c r="H33" s="22">
        <v>29</v>
      </c>
      <c r="I33" s="28">
        <f t="shared" si="2"/>
        <v>0</v>
      </c>
      <c r="J33" s="28">
        <f t="shared" si="0"/>
        <v>0</v>
      </c>
      <c r="K33" s="24">
        <f t="shared" si="1"/>
        <v>0</v>
      </c>
      <c r="L33" s="2"/>
      <c r="M33" s="2"/>
    </row>
    <row r="34" spans="1:13" ht="15" thickBot="1">
      <c r="A34" s="2"/>
      <c r="B34" s="8"/>
      <c r="C34" s="9"/>
      <c r="D34" s="11"/>
      <c r="E34" s="12"/>
      <c r="F34" s="13" t="str">
        <f>IF(C34="","",VLOOKUP(C34,#REF!,2,FALSE))</f>
        <v/>
      </c>
      <c r="G34" s="2"/>
      <c r="H34" s="22">
        <v>30</v>
      </c>
      <c r="I34" s="28">
        <f t="shared" si="2"/>
        <v>0</v>
      </c>
      <c r="J34" s="28">
        <f t="shared" si="0"/>
        <v>0</v>
      </c>
      <c r="K34" s="24">
        <f t="shared" si="1"/>
        <v>0</v>
      </c>
      <c r="L34" s="2"/>
      <c r="M34" s="2"/>
    </row>
    <row r="35" spans="1:13">
      <c r="A35" s="2"/>
      <c r="B35" s="8"/>
      <c r="C35" s="9"/>
      <c r="D35" s="11"/>
      <c r="E35" s="12"/>
      <c r="F35" s="13" t="str">
        <f>IF(C35="","",VLOOKUP(C35,#REF!,2,FALSE))</f>
        <v/>
      </c>
      <c r="G35" s="2"/>
      <c r="H35" s="22">
        <v>31</v>
      </c>
      <c r="I35" s="28">
        <f t="shared" si="2"/>
        <v>0</v>
      </c>
      <c r="J35" s="28">
        <f t="shared" si="0"/>
        <v>0</v>
      </c>
      <c r="K35" s="24">
        <f t="shared" si="1"/>
        <v>0</v>
      </c>
      <c r="L35" s="2"/>
      <c r="M35" s="2"/>
    </row>
    <row r="36" spans="1:13" ht="15" thickBot="1">
      <c r="A36" s="2"/>
      <c r="B36" s="8"/>
      <c r="C36" s="9"/>
      <c r="D36" s="11"/>
      <c r="E36" s="12"/>
      <c r="F36" s="13" t="str">
        <f>IF(C36="","",VLOOKUP(C36,#REF!,2,FALSE))</f>
        <v/>
      </c>
      <c r="G36" s="2"/>
      <c r="H36" s="23" t="s">
        <v>8</v>
      </c>
      <c r="I36" s="29">
        <f>SUM(I5:I35)</f>
        <v>0</v>
      </c>
      <c r="J36" s="29">
        <f>SUM(J5:J35)</f>
        <v>0</v>
      </c>
      <c r="K36" s="29">
        <f>SUM(K5:K35)</f>
        <v>0</v>
      </c>
      <c r="L36" s="2"/>
      <c r="M36" s="2"/>
    </row>
    <row r="37" spans="1:13">
      <c r="A37" s="2"/>
      <c r="B37" s="8"/>
      <c r="C37" s="9"/>
      <c r="D37" s="11"/>
      <c r="E37" s="12"/>
      <c r="F37" s="13" t="str">
        <f>IF(C37="","",VLOOKUP(C37,#REF!,2,FALSE))</f>
        <v/>
      </c>
      <c r="G37" s="2"/>
      <c r="H37" s="22" t="s">
        <v>9</v>
      </c>
      <c r="I37" s="28">
        <f>SUM(I5:I35)</f>
        <v>0</v>
      </c>
      <c r="J37" s="28">
        <f t="shared" ref="J37:K37" si="3">SUM(J5:J35)</f>
        <v>0</v>
      </c>
      <c r="K37" s="28">
        <f t="shared" si="3"/>
        <v>0</v>
      </c>
      <c r="L37" s="2"/>
      <c r="M37" s="2"/>
    </row>
    <row r="38" spans="1:13">
      <c r="A38" s="2"/>
      <c r="B38" s="8"/>
      <c r="C38" s="9"/>
      <c r="D38" s="11"/>
      <c r="E38" s="12"/>
      <c r="F38" s="13" t="str">
        <f>IF(C38="","",VLOOKUP(C38,#REF!,2,FALSE))</f>
        <v/>
      </c>
      <c r="G38" s="2"/>
      <c r="H38" s="23"/>
      <c r="I38" s="6"/>
      <c r="J38" s="6"/>
      <c r="K38" s="6"/>
      <c r="L38" s="2"/>
      <c r="M38" s="2"/>
    </row>
    <row r="39" spans="1:13">
      <c r="A39" s="2"/>
      <c r="B39" s="8"/>
      <c r="C39" s="9"/>
      <c r="D39" s="11"/>
      <c r="E39" s="12"/>
      <c r="F39" s="13" t="str">
        <f>IF(C39="","",VLOOKUP(C39,#REF!,2,FALSE))</f>
        <v/>
      </c>
      <c r="G39" s="2"/>
      <c r="H39" s="23"/>
      <c r="I39" s="6"/>
      <c r="J39" s="6"/>
      <c r="K39" s="6"/>
      <c r="L39" s="2"/>
      <c r="M39" s="2"/>
    </row>
    <row r="40" spans="1:13">
      <c r="A40" s="2"/>
      <c r="B40" s="8"/>
      <c r="C40" s="9"/>
      <c r="D40" s="11"/>
      <c r="E40" s="12"/>
      <c r="F40" s="13" t="str">
        <f>IF(C40="","",VLOOKUP(C40,#REF!,2,FALSE))</f>
        <v/>
      </c>
      <c r="G40" s="2"/>
      <c r="H40" s="23"/>
      <c r="I40" s="6"/>
      <c r="J40" s="6"/>
      <c r="K40" s="6"/>
      <c r="L40" s="2"/>
      <c r="M40" s="2"/>
    </row>
    <row r="41" spans="1:13">
      <c r="A41" s="2"/>
      <c r="B41" s="8"/>
      <c r="C41" s="9"/>
      <c r="D41" s="11"/>
      <c r="E41" s="12"/>
      <c r="F41" s="13" t="str">
        <f>IF(C41="","",VLOOKUP(C41,#REF!,2,FALSE))</f>
        <v/>
      </c>
      <c r="G41" s="2"/>
      <c r="H41" s="23"/>
      <c r="I41" s="6"/>
      <c r="J41" s="6"/>
      <c r="K41" s="6"/>
      <c r="L41" s="2"/>
      <c r="M41" s="2"/>
    </row>
    <row r="42" spans="1:13">
      <c r="A42" s="2"/>
      <c r="B42" s="8"/>
      <c r="C42" s="9"/>
      <c r="D42" s="11"/>
      <c r="E42" s="12"/>
      <c r="F42" s="13" t="str">
        <f>IF(C42="","",VLOOKUP(C42,#REF!,2,FALSE))</f>
        <v/>
      </c>
      <c r="G42" s="2"/>
      <c r="H42" s="23"/>
      <c r="I42" s="6"/>
      <c r="J42" s="6"/>
      <c r="K42" s="6"/>
      <c r="L42" s="2"/>
      <c r="M42" s="2"/>
    </row>
    <row r="43" spans="1:13">
      <c r="A43" s="2"/>
      <c r="B43" s="8"/>
      <c r="C43" s="9"/>
      <c r="D43" s="11"/>
      <c r="E43" s="12"/>
      <c r="F43" s="13" t="str">
        <f>IF(C43="","",VLOOKUP(C43,#REF!,2,FALSE))</f>
        <v/>
      </c>
      <c r="G43" s="2"/>
      <c r="H43" s="23"/>
      <c r="I43" s="6"/>
      <c r="J43" s="6"/>
      <c r="K43" s="6"/>
      <c r="L43" s="2"/>
      <c r="M43" s="2"/>
    </row>
    <row r="44" spans="1:13">
      <c r="A44" s="2"/>
      <c r="B44" s="8"/>
      <c r="C44" s="9"/>
      <c r="D44" s="11"/>
      <c r="E44" s="12"/>
      <c r="F44" s="13" t="str">
        <f>IF(C44="","",VLOOKUP(C44,#REF!,2,FALSE))</f>
        <v/>
      </c>
      <c r="G44" s="2"/>
      <c r="H44" s="23"/>
      <c r="I44" s="6"/>
      <c r="J44" s="6"/>
      <c r="K44" s="6"/>
      <c r="L44" s="2"/>
      <c r="M44" s="2"/>
    </row>
    <row r="45" spans="1:13">
      <c r="A45" s="2"/>
      <c r="B45" s="8"/>
      <c r="C45" s="9"/>
      <c r="D45" s="11"/>
      <c r="E45" s="12"/>
      <c r="F45" s="13" t="str">
        <f>IF(C45="","",VLOOKUP(C45,#REF!,2,FALSE))</f>
        <v/>
      </c>
      <c r="G45" s="2"/>
      <c r="H45" s="23"/>
      <c r="I45" s="6"/>
      <c r="J45" s="6"/>
      <c r="K45" s="6"/>
      <c r="L45" s="2"/>
      <c r="M45" s="2"/>
    </row>
    <row r="46" spans="1:13">
      <c r="A46" s="2"/>
      <c r="B46" s="8"/>
      <c r="C46" s="9"/>
      <c r="D46" s="11"/>
      <c r="E46" s="12"/>
      <c r="F46" s="13" t="str">
        <f>IF(C46="","",VLOOKUP(C46,#REF!,2,FALSE))</f>
        <v/>
      </c>
      <c r="G46" s="2"/>
      <c r="H46" s="23"/>
      <c r="I46" s="6"/>
      <c r="J46" s="6"/>
      <c r="K46" s="6"/>
      <c r="L46" s="2"/>
      <c r="M46" s="2"/>
    </row>
    <row r="47" spans="1:13">
      <c r="A47" s="2"/>
      <c r="B47" s="8"/>
      <c r="C47" s="9"/>
      <c r="D47" s="11"/>
      <c r="E47" s="12"/>
      <c r="F47" s="13" t="str">
        <f>IF(C47="","",VLOOKUP(C47,#REF!,2,FALSE))</f>
        <v/>
      </c>
      <c r="G47" s="2"/>
      <c r="H47" s="23"/>
      <c r="I47" s="6"/>
      <c r="J47" s="6"/>
      <c r="K47" s="6"/>
      <c r="L47" s="2"/>
      <c r="M47" s="2"/>
    </row>
    <row r="48" spans="1:13">
      <c r="A48" s="2"/>
      <c r="B48" s="8"/>
      <c r="C48" s="9"/>
      <c r="D48" s="11"/>
      <c r="E48" s="12"/>
      <c r="F48" s="13" t="str">
        <f>IF(C48="","",VLOOKUP(C48,#REF!,2,FALSE))</f>
        <v/>
      </c>
      <c r="G48" s="2"/>
      <c r="H48" s="23"/>
      <c r="I48" s="6"/>
      <c r="J48" s="6"/>
      <c r="K48" s="6"/>
      <c r="L48" s="2"/>
      <c r="M48" s="2"/>
    </row>
    <row r="49" spans="1:13">
      <c r="A49" s="2"/>
      <c r="B49" s="8"/>
      <c r="C49" s="9"/>
      <c r="D49" s="11"/>
      <c r="E49" s="12"/>
      <c r="F49" s="13" t="str">
        <f>IF(C49="","",VLOOKUP(C49,#REF!,2,FALSE))</f>
        <v/>
      </c>
      <c r="G49" s="2"/>
      <c r="H49" s="23"/>
      <c r="I49" s="6"/>
      <c r="J49" s="6"/>
      <c r="K49" s="6"/>
      <c r="L49" s="2"/>
      <c r="M49" s="2"/>
    </row>
    <row r="50" spans="1:13">
      <c r="A50" s="2"/>
      <c r="B50" s="8"/>
      <c r="C50" s="9"/>
      <c r="D50" s="11"/>
      <c r="E50" s="12"/>
      <c r="F50" s="13" t="str">
        <f>IF(C50="","",VLOOKUP(C50,#REF!,2,FALSE))</f>
        <v/>
      </c>
      <c r="G50" s="2"/>
      <c r="H50" s="23"/>
      <c r="I50" s="6"/>
      <c r="J50" s="6"/>
      <c r="K50" s="6"/>
      <c r="L50" s="2"/>
      <c r="M50" s="2"/>
    </row>
    <row r="51" spans="1:13">
      <c r="A51" s="2"/>
      <c r="B51" s="8"/>
      <c r="C51" s="9"/>
      <c r="D51" s="11"/>
      <c r="E51" s="12"/>
      <c r="F51" s="13" t="str">
        <f>IF(C51="","",VLOOKUP(C51,#REF!,2,FALSE))</f>
        <v/>
      </c>
      <c r="G51" s="2"/>
      <c r="H51" s="23"/>
      <c r="I51" s="6"/>
      <c r="J51" s="6"/>
      <c r="K51" s="6"/>
      <c r="L51" s="2"/>
      <c r="M51" s="2"/>
    </row>
    <row r="52" spans="1:13">
      <c r="A52" s="2"/>
      <c r="B52" s="8"/>
      <c r="C52" s="9"/>
      <c r="D52" s="11"/>
      <c r="E52" s="12"/>
      <c r="F52" s="13" t="str">
        <f>IF(C52="","",VLOOKUP(C52,#REF!,2,FALSE))</f>
        <v/>
      </c>
      <c r="G52" s="2"/>
      <c r="H52" s="23"/>
      <c r="I52" s="6"/>
      <c r="J52" s="6"/>
      <c r="K52" s="6"/>
      <c r="L52" s="2"/>
      <c r="M52" s="2"/>
    </row>
    <row r="53" spans="1:13">
      <c r="A53" s="2"/>
      <c r="B53" s="8"/>
      <c r="C53" s="9"/>
      <c r="D53" s="11"/>
      <c r="E53" s="12"/>
      <c r="F53" s="13" t="str">
        <f>IF(C53="","",VLOOKUP(C53,#REF!,2,FALSE))</f>
        <v/>
      </c>
      <c r="G53" s="2"/>
      <c r="H53" s="23"/>
      <c r="I53" s="6"/>
      <c r="J53" s="6"/>
      <c r="K53" s="6"/>
      <c r="L53" s="2"/>
      <c r="M53" s="2"/>
    </row>
    <row r="54" spans="1:13">
      <c r="A54" s="2"/>
      <c r="B54" s="8"/>
      <c r="C54" s="9"/>
      <c r="D54" s="11"/>
      <c r="E54" s="12"/>
      <c r="F54" s="13" t="str">
        <f>IF(C54="","",VLOOKUP(C54,#REF!,2,FALSE))</f>
        <v/>
      </c>
      <c r="G54" s="2"/>
      <c r="H54" s="23"/>
      <c r="I54" s="6"/>
      <c r="J54" s="6"/>
      <c r="K54" s="6"/>
      <c r="L54" s="2"/>
      <c r="M54" s="2"/>
    </row>
    <row r="55" spans="1:13">
      <c r="A55" s="2"/>
      <c r="B55" s="8"/>
      <c r="C55" s="9"/>
      <c r="D55" s="11"/>
      <c r="E55" s="12"/>
      <c r="F55" s="13"/>
      <c r="G55" s="2"/>
      <c r="H55" s="23"/>
      <c r="I55" s="6"/>
      <c r="J55" s="6"/>
      <c r="K55" s="6"/>
      <c r="L55" s="2"/>
      <c r="M55" s="2"/>
    </row>
    <row r="56" spans="1:13">
      <c r="A56" s="2"/>
      <c r="B56" s="8"/>
      <c r="C56" s="9"/>
      <c r="D56" s="11"/>
      <c r="E56" s="12"/>
      <c r="F56" s="13"/>
      <c r="G56" s="2"/>
      <c r="H56" s="23"/>
      <c r="I56" s="6"/>
      <c r="J56" s="6"/>
      <c r="K56" s="6"/>
      <c r="L56" s="2"/>
      <c r="M56" s="2"/>
    </row>
    <row r="57" spans="1:13">
      <c r="A57" s="2"/>
      <c r="B57" s="8"/>
      <c r="C57" s="9"/>
      <c r="D57" s="11"/>
      <c r="E57" s="12"/>
      <c r="F57" s="13"/>
      <c r="G57" s="2"/>
      <c r="H57" s="23"/>
      <c r="I57" s="6"/>
      <c r="J57" s="6"/>
      <c r="K57" s="6"/>
      <c r="L57" s="2"/>
      <c r="M57" s="2"/>
    </row>
    <row r="58" spans="1:13">
      <c r="A58" s="2"/>
      <c r="B58" s="8"/>
      <c r="C58" s="9"/>
      <c r="D58" s="11"/>
      <c r="E58" s="12"/>
      <c r="F58" s="13"/>
      <c r="G58" s="2"/>
      <c r="H58" s="23"/>
      <c r="I58" s="6"/>
      <c r="J58" s="6"/>
      <c r="K58" s="6"/>
      <c r="L58" s="2"/>
      <c r="M58" s="2"/>
    </row>
    <row r="59" spans="1:13">
      <c r="A59" s="2"/>
      <c r="B59" s="8"/>
      <c r="C59" s="9"/>
      <c r="D59" s="11"/>
      <c r="E59" s="12"/>
      <c r="F59" s="13"/>
      <c r="G59" s="2"/>
      <c r="H59" s="23"/>
      <c r="I59" s="6"/>
      <c r="J59" s="6"/>
      <c r="K59" s="6"/>
      <c r="L59" s="2"/>
      <c r="M59" s="2"/>
    </row>
    <row r="60" spans="1:13">
      <c r="A60" s="2"/>
      <c r="B60" s="8"/>
      <c r="C60" s="9"/>
      <c r="D60" s="11"/>
      <c r="E60" s="12"/>
      <c r="F60" s="13"/>
      <c r="G60" s="2"/>
      <c r="H60" s="23"/>
      <c r="I60" s="6"/>
      <c r="J60" s="6"/>
      <c r="K60" s="6"/>
      <c r="L60" s="2"/>
      <c r="M60" s="2"/>
    </row>
    <row r="61" spans="1:13">
      <c r="A61" s="2"/>
      <c r="B61" s="8"/>
      <c r="C61" s="9"/>
      <c r="D61" s="11"/>
      <c r="E61" s="12"/>
      <c r="F61" s="13"/>
      <c r="G61" s="2"/>
      <c r="H61" s="23"/>
      <c r="I61" s="6"/>
      <c r="J61" s="6"/>
      <c r="K61" s="6"/>
      <c r="L61" s="2"/>
      <c r="M61" s="2"/>
    </row>
    <row r="62" spans="1:13">
      <c r="A62" s="2"/>
      <c r="B62" s="8"/>
      <c r="C62" s="9"/>
      <c r="D62" s="11"/>
      <c r="E62" s="12"/>
      <c r="F62" s="13"/>
      <c r="G62" s="2"/>
      <c r="H62" s="23"/>
      <c r="I62" s="6"/>
      <c r="J62" s="6"/>
      <c r="K62" s="6"/>
      <c r="L62" s="2"/>
      <c r="M62" s="2"/>
    </row>
    <row r="63" spans="1:13">
      <c r="A63" s="2"/>
      <c r="B63" s="8"/>
      <c r="C63" s="9"/>
      <c r="D63" s="11"/>
      <c r="E63" s="12"/>
      <c r="F63" s="13"/>
      <c r="G63" s="2"/>
      <c r="H63" s="23"/>
      <c r="I63" s="6"/>
      <c r="J63" s="6"/>
      <c r="K63" s="6"/>
      <c r="L63" s="2"/>
      <c r="M63" s="2"/>
    </row>
    <row r="64" spans="1:13">
      <c r="A64" s="2"/>
      <c r="B64" s="8"/>
      <c r="C64" s="9"/>
      <c r="D64" s="11"/>
      <c r="E64" s="12"/>
      <c r="F64" s="13"/>
      <c r="G64" s="2"/>
      <c r="H64" s="23"/>
      <c r="I64" s="6"/>
      <c r="J64" s="6"/>
      <c r="K64" s="6"/>
      <c r="L64" s="2"/>
      <c r="M64" s="2"/>
    </row>
    <row r="65" spans="1:13">
      <c r="A65" s="2"/>
      <c r="B65" s="8"/>
      <c r="C65" s="9"/>
      <c r="D65" s="11"/>
      <c r="E65" s="12"/>
      <c r="F65" s="13"/>
      <c r="G65" s="2"/>
      <c r="H65" s="23"/>
      <c r="I65" s="6"/>
      <c r="J65" s="6"/>
      <c r="K65" s="6"/>
      <c r="L65" s="2"/>
      <c r="M65" s="2"/>
    </row>
    <row r="66" spans="1:13">
      <c r="A66" s="2"/>
      <c r="B66" s="8"/>
      <c r="C66" s="9"/>
      <c r="D66" s="11"/>
      <c r="E66" s="12"/>
      <c r="F66" s="13"/>
      <c r="G66" s="2"/>
      <c r="H66" s="23"/>
      <c r="I66" s="6"/>
      <c r="J66" s="6"/>
      <c r="K66" s="6"/>
      <c r="L66" s="2"/>
      <c r="M66" s="2"/>
    </row>
    <row r="67" spans="1:13">
      <c r="A67" s="2"/>
      <c r="B67" s="8"/>
      <c r="C67" s="9"/>
      <c r="D67" s="11"/>
      <c r="E67" s="12"/>
      <c r="F67" s="13"/>
      <c r="G67" s="2"/>
      <c r="L67" s="2"/>
      <c r="M67" s="2"/>
    </row>
    <row r="68" spans="1:13">
      <c r="A68" s="2"/>
      <c r="B68" s="8"/>
      <c r="C68" s="9"/>
      <c r="D68" s="11"/>
      <c r="E68" s="12"/>
      <c r="F68" s="13" t="str">
        <f>IF(C68="","",VLOOKUP(C68,#REF!,2,FALSE))</f>
        <v/>
      </c>
      <c r="G68" s="2"/>
      <c r="L68" s="2"/>
      <c r="M68" s="2"/>
    </row>
    <row r="69" spans="1:13" s="3" customFormat="1">
      <c r="B69" s="6"/>
      <c r="C69" s="6"/>
      <c r="D69" s="6"/>
      <c r="H69" s="20"/>
      <c r="I69" s="5"/>
      <c r="J69" s="5"/>
      <c r="K69" s="5"/>
    </row>
    <row r="70" spans="1:13" s="3" customFormat="1">
      <c r="B70" s="6"/>
      <c r="C70" s="6"/>
      <c r="D70" s="11" t="s">
        <v>9</v>
      </c>
      <c r="E70" s="13">
        <f>SUM(E5:E68)</f>
        <v>0</v>
      </c>
      <c r="F70" s="13">
        <f>SUM(F5:F68)</f>
        <v>0</v>
      </c>
      <c r="H70" s="20"/>
      <c r="I70" s="5"/>
      <c r="J70" s="5"/>
      <c r="K70" s="5"/>
    </row>
    <row r="71" spans="1:13" s="3" customFormat="1">
      <c r="B71" s="6"/>
      <c r="C71" s="6"/>
      <c r="D71" s="6"/>
      <c r="H71" s="20"/>
      <c r="I71" s="5"/>
      <c r="J71" s="5"/>
      <c r="K71" s="5"/>
    </row>
    <row r="72" spans="1:13" s="3" customFormat="1">
      <c r="B72" s="6"/>
      <c r="C72" s="6"/>
      <c r="D72" s="6"/>
      <c r="H72" s="20"/>
      <c r="I72" s="5"/>
      <c r="J72" s="5"/>
      <c r="K72" s="5"/>
    </row>
    <row r="73" spans="1:13" s="3" customFormat="1">
      <c r="B73" s="6"/>
      <c r="C73" s="6"/>
      <c r="D73" s="6"/>
      <c r="H73" s="20"/>
      <c r="I73" s="5"/>
      <c r="J73" s="5"/>
      <c r="K73" s="5"/>
    </row>
    <row r="74" spans="1:13" s="3" customFormat="1">
      <c r="B74" s="6"/>
      <c r="C74" s="6"/>
      <c r="D74" s="6"/>
      <c r="H74" s="20"/>
      <c r="I74" s="5"/>
      <c r="J74" s="5"/>
      <c r="K74" s="5"/>
    </row>
    <row r="75" spans="1:13" s="3" customFormat="1">
      <c r="B75" s="6"/>
      <c r="C75" s="6"/>
      <c r="D75" s="6"/>
      <c r="H75" s="20"/>
      <c r="I75" s="5"/>
      <c r="J75" s="5"/>
      <c r="K75" s="5"/>
    </row>
    <row r="76" spans="1:13" s="3" customFormat="1">
      <c r="B76" s="6"/>
      <c r="C76" s="6"/>
      <c r="D76" s="6"/>
      <c r="H76" s="20"/>
      <c r="I76" s="5"/>
      <c r="J76" s="5"/>
      <c r="K76" s="5"/>
    </row>
    <row r="77" spans="1:13" s="3" customFormat="1">
      <c r="B77" s="6"/>
      <c r="C77" s="6"/>
      <c r="D77" s="6"/>
      <c r="H77" s="20"/>
      <c r="I77" s="5"/>
      <c r="J77" s="5"/>
      <c r="K77" s="5"/>
    </row>
    <row r="78" spans="1:13" s="3" customFormat="1">
      <c r="B78" s="6"/>
      <c r="C78" s="6"/>
      <c r="D78" s="6"/>
      <c r="H78" s="20"/>
      <c r="I78" s="5"/>
      <c r="J78" s="5"/>
      <c r="K78" s="5"/>
    </row>
    <row r="79" spans="1:13" s="3" customFormat="1">
      <c r="B79" s="6"/>
      <c r="C79" s="6"/>
      <c r="D79" s="6"/>
      <c r="H79" s="20"/>
      <c r="I79" s="5"/>
      <c r="J79" s="5"/>
      <c r="K79" s="5"/>
    </row>
    <row r="80" spans="1:13" s="3" customFormat="1">
      <c r="B80" s="6"/>
      <c r="C80" s="6"/>
      <c r="D80" s="6"/>
      <c r="H80" s="20"/>
      <c r="I80" s="5"/>
      <c r="J80" s="5"/>
      <c r="K80" s="5"/>
    </row>
    <row r="81" spans="2:11" s="3" customFormat="1">
      <c r="B81" s="6"/>
      <c r="C81" s="6"/>
      <c r="D81" s="6"/>
      <c r="H81" s="20"/>
      <c r="I81" s="5"/>
      <c r="J81" s="5"/>
      <c r="K81" s="5"/>
    </row>
    <row r="82" spans="2:11" s="3" customFormat="1">
      <c r="B82" s="6"/>
      <c r="C82" s="6"/>
      <c r="D82" s="6"/>
      <c r="H82" s="20"/>
      <c r="I82" s="5"/>
      <c r="J82" s="5"/>
      <c r="K82" s="5"/>
    </row>
    <row r="83" spans="2:11" s="3" customFormat="1">
      <c r="B83" s="6"/>
      <c r="C83" s="6"/>
      <c r="D83" s="6"/>
      <c r="H83" s="20"/>
      <c r="I83" s="5"/>
      <c r="J83" s="5"/>
      <c r="K83" s="5"/>
    </row>
    <row r="84" spans="2:11" s="3" customFormat="1">
      <c r="B84" s="6"/>
      <c r="C84" s="6"/>
      <c r="D84" s="6"/>
      <c r="H84" s="20"/>
      <c r="I84" s="5"/>
      <c r="J84" s="5"/>
      <c r="K84" s="5"/>
    </row>
    <row r="85" spans="2:11" s="3" customFormat="1">
      <c r="B85" s="6"/>
      <c r="C85" s="6"/>
      <c r="D85" s="6"/>
      <c r="H85" s="20"/>
      <c r="I85" s="5"/>
      <c r="J85" s="5"/>
      <c r="K85" s="5"/>
    </row>
    <row r="86" spans="2:11" s="3" customFormat="1">
      <c r="B86" s="6"/>
      <c r="C86" s="6"/>
      <c r="D86" s="6"/>
      <c r="H86" s="20"/>
      <c r="I86" s="5"/>
      <c r="J86" s="5"/>
      <c r="K86" s="5"/>
    </row>
    <row r="87" spans="2:11" s="3" customFormat="1">
      <c r="B87" s="6"/>
      <c r="C87" s="6"/>
      <c r="D87" s="6"/>
      <c r="H87" s="20"/>
      <c r="I87" s="5"/>
      <c r="J87" s="5"/>
      <c r="K87" s="5"/>
    </row>
    <row r="88" spans="2:11" s="3" customFormat="1">
      <c r="B88" s="6"/>
      <c r="C88" s="6"/>
      <c r="D88" s="6"/>
      <c r="H88" s="20"/>
      <c r="I88" s="5"/>
      <c r="J88" s="5"/>
      <c r="K88" s="5"/>
    </row>
    <row r="89" spans="2:11" s="3" customFormat="1">
      <c r="B89" s="6"/>
      <c r="C89" s="6"/>
      <c r="D89" s="6"/>
      <c r="H89" s="20"/>
      <c r="I89" s="5"/>
      <c r="J89" s="5"/>
      <c r="K89" s="5"/>
    </row>
    <row r="90" spans="2:11" s="3" customFormat="1">
      <c r="B90" s="6"/>
      <c r="C90" s="6"/>
      <c r="D90" s="6"/>
      <c r="H90" s="20"/>
      <c r="I90" s="5"/>
      <c r="J90" s="5"/>
      <c r="K90" s="5"/>
    </row>
    <row r="91" spans="2:11" s="3" customFormat="1">
      <c r="B91" s="6"/>
      <c r="C91" s="6"/>
      <c r="D91" s="6"/>
      <c r="H91" s="20"/>
      <c r="I91" s="5"/>
      <c r="J91" s="5"/>
      <c r="K91" s="5"/>
    </row>
    <row r="92" spans="2:11" s="3" customFormat="1">
      <c r="B92" s="6"/>
      <c r="C92" s="6"/>
      <c r="D92" s="6"/>
      <c r="H92" s="20"/>
      <c r="I92" s="5"/>
      <c r="J92" s="5"/>
      <c r="K92" s="5"/>
    </row>
    <row r="93" spans="2:11" s="3" customFormat="1">
      <c r="B93" s="6"/>
      <c r="C93" s="6"/>
      <c r="D93" s="6"/>
      <c r="H93" s="20"/>
      <c r="I93" s="5"/>
      <c r="J93" s="5"/>
      <c r="K93" s="5"/>
    </row>
    <row r="94" spans="2:11" s="3" customFormat="1">
      <c r="B94" s="6"/>
      <c r="C94" s="6"/>
      <c r="D94" s="6"/>
      <c r="H94" s="20"/>
      <c r="I94" s="5"/>
      <c r="J94" s="5"/>
      <c r="K94" s="5"/>
    </row>
    <row r="95" spans="2:11" s="3" customFormat="1">
      <c r="B95" s="6"/>
      <c r="C95" s="6"/>
      <c r="D95" s="6"/>
      <c r="H95" s="20"/>
      <c r="I95" s="5"/>
      <c r="J95" s="5"/>
      <c r="K95" s="5"/>
    </row>
    <row r="96" spans="2:11" s="3" customFormat="1">
      <c r="B96" s="6"/>
      <c r="C96" s="6"/>
      <c r="D96" s="6"/>
      <c r="H96" s="20"/>
      <c r="I96" s="5"/>
      <c r="J96" s="5"/>
      <c r="K96" s="5"/>
    </row>
    <row r="97" spans="2:11" s="3" customFormat="1">
      <c r="B97" s="6"/>
      <c r="C97" s="6"/>
      <c r="D97" s="6"/>
      <c r="H97" s="20"/>
      <c r="I97" s="5"/>
      <c r="J97" s="5"/>
      <c r="K97" s="5"/>
    </row>
    <row r="98" spans="2:11" s="3" customFormat="1">
      <c r="B98" s="6"/>
      <c r="C98" s="6"/>
      <c r="D98" s="6"/>
      <c r="H98" s="20"/>
      <c r="I98" s="5"/>
      <c r="J98" s="5"/>
      <c r="K98" s="5"/>
    </row>
    <row r="99" spans="2:11" s="3" customFormat="1">
      <c r="B99" s="6"/>
      <c r="C99" s="6"/>
      <c r="D99" s="6"/>
      <c r="H99" s="20"/>
      <c r="I99" s="5"/>
      <c r="J99" s="5"/>
      <c r="K99" s="5"/>
    </row>
    <row r="100" spans="2:11" s="3" customFormat="1">
      <c r="B100" s="6"/>
      <c r="C100" s="6"/>
      <c r="D100" s="6"/>
      <c r="H100" s="20"/>
      <c r="I100" s="5"/>
      <c r="J100" s="5"/>
      <c r="K100" s="5"/>
    </row>
    <row r="101" spans="2:11" s="3" customFormat="1">
      <c r="B101" s="6"/>
      <c r="C101" s="6"/>
      <c r="D101" s="6"/>
      <c r="H101" s="20"/>
      <c r="I101" s="5"/>
      <c r="J101" s="5"/>
      <c r="K101" s="5"/>
    </row>
    <row r="102" spans="2:11" s="3" customFormat="1">
      <c r="B102" s="6"/>
      <c r="C102" s="6"/>
      <c r="D102" s="6"/>
      <c r="H102" s="20"/>
      <c r="I102" s="5"/>
      <c r="J102" s="5"/>
      <c r="K102" s="5"/>
    </row>
    <row r="103" spans="2:11" s="3" customFormat="1">
      <c r="B103" s="6"/>
      <c r="C103" s="6"/>
      <c r="D103" s="6"/>
      <c r="H103" s="20"/>
      <c r="I103" s="5"/>
      <c r="J103" s="5"/>
      <c r="K103" s="5"/>
    </row>
    <row r="104" spans="2:11" s="3" customFormat="1">
      <c r="B104" s="6"/>
      <c r="C104" s="6"/>
      <c r="D104" s="6"/>
      <c r="H104" s="20"/>
      <c r="I104" s="5"/>
      <c r="J104" s="5"/>
      <c r="K104" s="5"/>
    </row>
    <row r="105" spans="2:11" s="3" customFormat="1">
      <c r="B105" s="6"/>
      <c r="C105" s="6"/>
      <c r="D105" s="6"/>
      <c r="H105" s="20"/>
      <c r="I105" s="5"/>
      <c r="J105" s="5"/>
      <c r="K105" s="5"/>
    </row>
    <row r="106" spans="2:11" s="3" customFormat="1">
      <c r="B106" s="6"/>
      <c r="C106" s="6"/>
      <c r="D106" s="6"/>
      <c r="H106" s="20"/>
      <c r="I106" s="5"/>
      <c r="J106" s="5"/>
      <c r="K106" s="5"/>
    </row>
    <row r="107" spans="2:11" s="3" customFormat="1">
      <c r="B107" s="6"/>
      <c r="C107" s="6"/>
      <c r="D107" s="6"/>
      <c r="H107" s="20"/>
      <c r="I107" s="5"/>
      <c r="J107" s="5"/>
      <c r="K107" s="5"/>
    </row>
    <row r="108" spans="2:11" s="3" customFormat="1">
      <c r="B108" s="6"/>
      <c r="C108" s="6"/>
      <c r="D108" s="6"/>
      <c r="H108" s="20"/>
      <c r="I108" s="5"/>
      <c r="J108" s="5"/>
      <c r="K108" s="5"/>
    </row>
    <row r="109" spans="2:11" s="3" customFormat="1">
      <c r="B109" s="6"/>
      <c r="C109" s="6"/>
      <c r="D109" s="6"/>
      <c r="H109" s="20"/>
      <c r="I109" s="5"/>
      <c r="J109" s="5"/>
      <c r="K109" s="5"/>
    </row>
    <row r="110" spans="2:11" s="3" customFormat="1">
      <c r="B110" s="6"/>
      <c r="C110" s="6"/>
      <c r="D110" s="6"/>
      <c r="H110" s="20"/>
      <c r="I110" s="5"/>
      <c r="J110" s="5"/>
      <c r="K110" s="5"/>
    </row>
    <row r="111" spans="2:11" s="3" customFormat="1">
      <c r="B111" s="6"/>
      <c r="C111" s="6"/>
      <c r="D111" s="6"/>
      <c r="H111" s="20"/>
      <c r="I111" s="5"/>
      <c r="J111" s="5"/>
      <c r="K111" s="5"/>
    </row>
    <row r="112" spans="2:11" s="3" customFormat="1">
      <c r="B112" s="6"/>
      <c r="C112" s="6"/>
      <c r="D112" s="6"/>
      <c r="H112" s="20"/>
      <c r="I112" s="5"/>
      <c r="J112" s="5"/>
      <c r="K112" s="5"/>
    </row>
    <row r="113" spans="2:11" s="3" customFormat="1">
      <c r="B113" s="6"/>
      <c r="C113" s="6"/>
      <c r="D113" s="6"/>
      <c r="H113" s="20"/>
      <c r="I113" s="5"/>
      <c r="J113" s="5"/>
      <c r="K113" s="5"/>
    </row>
    <row r="114" spans="2:11" s="3" customFormat="1">
      <c r="B114" s="6"/>
      <c r="C114" s="6"/>
      <c r="D114" s="6"/>
      <c r="H114" s="20"/>
      <c r="I114" s="5"/>
      <c r="J114" s="5"/>
      <c r="K114" s="5"/>
    </row>
    <row r="115" spans="2:11" s="3" customFormat="1">
      <c r="B115" s="6"/>
      <c r="C115" s="6"/>
      <c r="D115" s="6"/>
      <c r="H115" s="20"/>
      <c r="I115" s="5"/>
      <c r="J115" s="5"/>
      <c r="K115" s="5"/>
    </row>
    <row r="116" spans="2:11" s="3" customFormat="1">
      <c r="B116" s="6"/>
      <c r="C116" s="6"/>
      <c r="D116" s="6"/>
      <c r="H116" s="20"/>
      <c r="I116" s="5"/>
      <c r="J116" s="5"/>
      <c r="K116" s="5"/>
    </row>
    <row r="117" spans="2:11" s="3" customFormat="1">
      <c r="B117" s="6"/>
      <c r="C117" s="6"/>
      <c r="D117" s="6"/>
      <c r="H117" s="20"/>
      <c r="I117" s="5"/>
      <c r="J117" s="5"/>
      <c r="K117" s="5"/>
    </row>
    <row r="118" spans="2:11" s="3" customFormat="1">
      <c r="B118" s="6"/>
      <c r="C118" s="6"/>
      <c r="D118" s="6"/>
      <c r="H118" s="20"/>
      <c r="I118" s="5"/>
      <c r="J118" s="5"/>
      <c r="K118" s="5"/>
    </row>
    <row r="119" spans="2:11" s="3" customFormat="1">
      <c r="B119" s="6"/>
      <c r="C119" s="6"/>
      <c r="D119" s="6"/>
      <c r="H119" s="20"/>
      <c r="I119" s="5"/>
      <c r="J119" s="5"/>
      <c r="K119" s="5"/>
    </row>
    <row r="120" spans="2:11" s="3" customFormat="1">
      <c r="B120" s="6"/>
      <c r="C120" s="6"/>
      <c r="D120" s="6"/>
      <c r="H120" s="20"/>
      <c r="I120" s="5"/>
      <c r="J120" s="5"/>
      <c r="K120" s="5"/>
    </row>
  </sheetData>
  <autoFilter ref="D4:D68"/>
  <mergeCells count="1">
    <mergeCell ref="A1:N1"/>
  </mergeCells>
  <conditionalFormatting sqref="K5:K35">
    <cfRule type="cellIs" dxfId="1" priority="3" operator="lessThan">
      <formula>0</formula>
    </cfRule>
    <cfRule type="cellIs" dxfId="0" priority="4" operator="greaterThan">
      <formula>0</formula>
    </cfRule>
  </conditionalFormatting>
  <pageMargins left="0.511811024" right="0.511811024" top="0.78740157499999996" bottom="0.78740157499999996" header="0.31496062000000002" footer="0.31496062000000002"/>
  <drawing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'Cadastro de Categorias'!$B$4:$B$24</xm:f>
          </x14:formula1>
          <xm:sqref>D5:D68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Y1"/>
  <sheetViews>
    <sheetView showGridLines="0" workbookViewId="0">
      <selection sqref="A1:U1"/>
    </sheetView>
  </sheetViews>
  <sheetFormatPr defaultRowHeight="14.4"/>
  <sheetData>
    <row r="1" spans="1:25" s="31" customFormat="1" ht="36" customHeight="1">
      <c r="A1" s="36" t="s">
        <v>13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0"/>
      <c r="W1" s="30"/>
      <c r="X1" s="30"/>
      <c r="Y1" s="30"/>
    </row>
  </sheetData>
  <mergeCells count="1">
    <mergeCell ref="A1:U1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J20"/>
  <sheetViews>
    <sheetView showGridLines="0" workbookViewId="0">
      <selection activeCell="B16" sqref="B16"/>
    </sheetView>
  </sheetViews>
  <sheetFormatPr defaultRowHeight="15.6"/>
  <cols>
    <col min="1" max="5" width="8.88671875" style="34"/>
    <col min="6" max="6" width="15.5546875" style="34" customWidth="1"/>
    <col min="7" max="7" width="12.33203125" style="34" customWidth="1"/>
    <col min="8" max="8" width="14.5546875" style="34" customWidth="1"/>
    <col min="9" max="9" width="28.21875" style="34" customWidth="1"/>
    <col min="10" max="10" width="11.44140625" style="34" customWidth="1"/>
    <col min="11" max="16384" width="8.88671875" style="34"/>
  </cols>
  <sheetData>
    <row r="2" spans="2:10" ht="25.2">
      <c r="B2" s="38" t="s">
        <v>14</v>
      </c>
      <c r="C2" s="39"/>
      <c r="D2" s="39"/>
      <c r="E2" s="39"/>
      <c r="F2" s="39"/>
    </row>
    <row r="7" spans="2:10">
      <c r="B7" s="40"/>
      <c r="C7" s="41"/>
      <c r="D7" s="41"/>
      <c r="E7" s="41"/>
      <c r="F7" s="41"/>
      <c r="G7" s="41"/>
      <c r="H7" s="41"/>
      <c r="I7" s="41"/>
      <c r="J7" s="41"/>
    </row>
    <row r="8" spans="2:10">
      <c r="B8" s="40"/>
      <c r="C8" s="41"/>
      <c r="D8" s="41"/>
      <c r="E8" s="41"/>
      <c r="F8" s="41"/>
      <c r="G8" s="41"/>
      <c r="H8" s="41"/>
      <c r="I8" s="41"/>
      <c r="J8" s="41"/>
    </row>
    <row r="10" spans="2:10">
      <c r="B10" s="35"/>
      <c r="G10" s="33"/>
      <c r="I10" s="42"/>
      <c r="J10" s="42"/>
    </row>
    <row r="12" spans="2:10">
      <c r="B12" s="35"/>
      <c r="H12" s="42"/>
    </row>
    <row r="14" spans="2:10" ht="18">
      <c r="B14" s="43" t="s">
        <v>15</v>
      </c>
      <c r="C14" s="41"/>
      <c r="D14" s="41"/>
      <c r="E14" s="41"/>
      <c r="F14" s="41"/>
      <c r="G14" s="41"/>
      <c r="H14" s="41"/>
      <c r="I14" s="41"/>
      <c r="J14" s="41"/>
    </row>
    <row r="15" spans="2:10" ht="18">
      <c r="B15" s="43" t="s">
        <v>16</v>
      </c>
      <c r="C15" s="41"/>
      <c r="D15" s="41"/>
      <c r="E15" s="41"/>
      <c r="F15" s="41"/>
      <c r="G15" s="41"/>
      <c r="H15" s="41"/>
      <c r="I15" s="41"/>
      <c r="J15" s="41"/>
    </row>
    <row r="16" spans="2:10" ht="18">
      <c r="B16" s="44" t="s">
        <v>17</v>
      </c>
      <c r="D16" s="42" t="s">
        <v>18</v>
      </c>
      <c r="F16" s="42"/>
    </row>
    <row r="18" spans="2:9">
      <c r="B18" s="35"/>
      <c r="I18" s="42"/>
    </row>
    <row r="20" spans="2:9">
      <c r="B20" s="35"/>
      <c r="G20" s="42"/>
      <c r="H20" s="42"/>
    </row>
  </sheetData>
  <hyperlinks>
    <hyperlink ref="D16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Início</vt:lpstr>
      <vt:lpstr>Cadastro de Categorias</vt:lpstr>
      <vt:lpstr>Acompanhamnento Diário</vt:lpstr>
      <vt:lpstr>Relatório</vt:lpstr>
      <vt:lpstr>Dicas de Cursos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Acelere.vc</dc:creator>
  <cp:lastModifiedBy>user</cp:lastModifiedBy>
  <dcterms:created xsi:type="dcterms:W3CDTF">2013-11-09T12:17:33Z</dcterms:created>
  <dcterms:modified xsi:type="dcterms:W3CDTF">2021-10-20T15:29:15Z</dcterms:modified>
</cp:coreProperties>
</file>