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autoCompressPictures="0"/>
  <mc:AlternateContent xmlns:mc="http://schemas.openxmlformats.org/markup-compatibility/2006">
    <mc:Choice Requires="x15">
      <x15ac:absPath xmlns:x15ac="http://schemas.microsoft.com/office/spreadsheetml/2010/11/ac" url="D:\PEN DRIVE AZUL\arquivos\Contabeis\"/>
    </mc:Choice>
  </mc:AlternateContent>
  <xr:revisionPtr revIDLastSave="0" documentId="13_ncr:1_{76D2592B-D9D2-4D23-BE09-5E70A52D29EE}" xr6:coauthVersionLast="40" xr6:coauthVersionMax="40" xr10:uidLastSave="{00000000-0000-0000-0000-000000000000}"/>
  <bookViews>
    <workbookView xWindow="-108" yWindow="-108" windowWidth="23256" windowHeight="12600" tabRatio="500" xr2:uid="{00000000-000D-0000-FFFF-FFFF00000000}"/>
  </bookViews>
  <sheets>
    <sheet name="Funcionário Simples Nacional" sheetId="1" r:id="rId1"/>
    <sheet name="Instruções" sheetId="2" r:id="rId2"/>
    <sheet name="Dicas de Cursos"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6" i="1" l="1"/>
  <c r="D7" i="1"/>
  <c r="D8" i="1"/>
  <c r="D9" i="1"/>
  <c r="D10" i="1"/>
  <c r="D11" i="1"/>
  <c r="D12" i="1"/>
  <c r="D13" i="1"/>
  <c r="D14" i="1"/>
  <c r="D15" i="1"/>
  <c r="D16" i="1"/>
  <c r="D18" i="1" s="1"/>
</calcChain>
</file>

<file path=xl/sharedStrings.xml><?xml version="1.0" encoding="utf-8"?>
<sst xmlns="http://schemas.openxmlformats.org/spreadsheetml/2006/main" count="35" uniqueCount="34">
  <si>
    <t>CUSTOS MENSAIS</t>
  </si>
  <si>
    <t>FÉRIAS 1/12</t>
  </si>
  <si>
    <t>1/3 FÉRIAS 1/12</t>
  </si>
  <si>
    <t>FGTS FÉRIAS 1/12</t>
  </si>
  <si>
    <t>FGTS 1/3 FÉRIAS 1/12</t>
  </si>
  <si>
    <t>TOTAL</t>
  </si>
  <si>
    <t>MARGEM DE SEGURANÇA MENSAL</t>
  </si>
  <si>
    <t>Planilha de Custo de Funcionário</t>
  </si>
  <si>
    <t>FGTS Salário</t>
  </si>
  <si>
    <t>OBS. : Opcional, em caso de hora extra, substituição de funcionário</t>
  </si>
  <si>
    <t>13º SALÁRIO 1/12</t>
  </si>
  <si>
    <t>FGTS 13º SALÁRIO 1/12</t>
  </si>
  <si>
    <t>AVISO PRÉVIO 1/12 (provisão)</t>
  </si>
  <si>
    <t>FGTS AVISO PRÉVIO 1/12  (provisão)</t>
  </si>
  <si>
    <t>MULTA FGTS 1/12  (provisão)</t>
  </si>
  <si>
    <t>SALÁRIO-BASE</t>
  </si>
  <si>
    <t xml:space="preserve">PROFISSÃO CONTADOR CONSULTOR </t>
  </si>
  <si>
    <t>Se você procura treinamentos completos onde possa aprender de um jeito simples e descomplicado</t>
  </si>
  <si>
    <t>Com verdadeiros profissionais, com autoriade e referência no assunto, nós recomendamos estes:</t>
  </si>
  <si>
    <t xml:space="preserve">Treinamento Completo Prático - Contador Profissional (Desde a Abertura da Empresa, Impostos a Balanço) &gt;&gt; </t>
  </si>
  <si>
    <t>http://bit.ly/contadorprofissional</t>
  </si>
  <si>
    <t xml:space="preserve">Cursos Em Geral Para Contadores com Anderson Hernandes &gt;&gt; </t>
  </si>
  <si>
    <t>http://bit.ly/portalcursoscontabeis</t>
  </si>
  <si>
    <t xml:space="preserve">Esocial Para Iniciantes &gt;&gt;&gt; </t>
  </si>
  <si>
    <t>http://bit.ly/expertemEsocial</t>
  </si>
  <si>
    <t xml:space="preserve">Depto. Pessoal Na Prática + Esocial &gt;&gt; </t>
  </si>
  <si>
    <t>http://bit.ly/praticadeptopessoal</t>
  </si>
  <si>
    <t xml:space="preserve">Simples Nacional e Entendendo Sobre ICMS com Deise Parisotto &gt;&gt; </t>
  </si>
  <si>
    <t>http://bit.ly/especialistanosimples</t>
  </si>
  <si>
    <t>http://bit.ly/praticanoicms</t>
  </si>
  <si>
    <t>Curso Dominando o Excel &gt;&gt;&gt;</t>
  </si>
  <si>
    <t>http://bit.ly/dominandoexcell</t>
  </si>
  <si>
    <t xml:space="preserve">Curso Formação em SPED - Especialização na Prática com Prof. Felipe Guerra &gt;&gt; </t>
  </si>
  <si>
    <t>http://bit.ly/formacaoemSPED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</si>
</sst>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21" x14ac:knownFonts="1">
    <font>
      <sz val="12"/>
      <color theme="1"/>
      <name val="Calibri"/>
      <family val="2"/>
      <scheme val="minor"/>
    </font>
    <font>
      <sz val="14"/>
      <color theme="1"/>
      <name val="Calibri"/>
      <family val="2"/>
      <scheme val="minor"/>
    </font>
    <font>
      <b/>
      <sz val="14"/>
      <color indexed="9"/>
      <name val="Arial"/>
      <family val="2"/>
    </font>
    <font>
      <sz val="14"/>
      <color indexed="9"/>
      <name val="Arial"/>
      <family val="2"/>
    </font>
    <font>
      <u/>
      <sz val="12"/>
      <color theme="11"/>
      <name val="Calibri"/>
      <family val="2"/>
      <scheme val="minor"/>
    </font>
    <font>
      <b/>
      <sz val="18"/>
      <color rgb="FF2687E9"/>
      <name val="Arial"/>
      <family val="2"/>
    </font>
    <font>
      <sz val="14"/>
      <color theme="1"/>
      <name val="Arial"/>
      <family val="2"/>
    </font>
    <font>
      <b/>
      <sz val="14"/>
      <color theme="0"/>
      <name val="Arial"/>
      <family val="2"/>
    </font>
    <font>
      <b/>
      <sz val="12"/>
      <color theme="0"/>
      <name val="Arial"/>
      <family val="2"/>
    </font>
    <font>
      <b/>
      <sz val="11"/>
      <color theme="0"/>
      <name val="Arial"/>
      <family val="2"/>
    </font>
    <font>
      <sz val="12"/>
      <color theme="1"/>
      <name val="Arial"/>
      <family val="2"/>
    </font>
    <font>
      <b/>
      <sz val="12"/>
      <color rgb="FF385A7B"/>
      <name val="Arial"/>
      <family val="2"/>
    </font>
    <font>
      <sz val="10"/>
      <color rgb="FF385A7B"/>
      <name val="Arial"/>
      <family val="2"/>
    </font>
    <font>
      <b/>
      <sz val="11"/>
      <color rgb="FF385A7B"/>
      <name val="Arial"/>
      <family val="2"/>
    </font>
    <font>
      <sz val="14"/>
      <color rgb="FF385A7B"/>
      <name val="Arial"/>
      <family val="2"/>
    </font>
    <font>
      <i/>
      <sz val="14"/>
      <color rgb="FF385A7B"/>
      <name val="Arial"/>
      <family val="2"/>
    </font>
    <font>
      <sz val="11"/>
      <color rgb="FF385A7B"/>
      <name val="Arial"/>
      <family val="2"/>
    </font>
    <font>
      <sz val="12"/>
      <color theme="1"/>
      <name val="Calibri"/>
      <family val="2"/>
      <scheme val="minor"/>
    </font>
    <font>
      <u/>
      <sz val="12"/>
      <color theme="10"/>
      <name val="Calibri"/>
      <family val="2"/>
      <scheme val="minor"/>
    </font>
    <font>
      <b/>
      <sz val="12"/>
      <color rgb="FF0070C0"/>
      <name val="Bodoni MT Black"/>
      <family val="1"/>
    </font>
    <font>
      <b/>
      <sz val="12"/>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rgb="FF4983BB"/>
        <bgColor indexed="64"/>
      </patternFill>
    </fill>
    <fill>
      <patternFill patternType="solid">
        <fgColor rgb="FFE8EDF9"/>
        <bgColor indexed="64"/>
      </patternFill>
    </fill>
    <fill>
      <patternFill patternType="solid">
        <fgColor rgb="FFF6F8FB"/>
        <bgColor indexed="64"/>
      </patternFill>
    </fill>
    <fill>
      <patternFill patternType="solid">
        <fgColor theme="0"/>
        <bgColor indexed="64"/>
      </patternFill>
    </fill>
  </fills>
  <borders count="10">
    <border>
      <left/>
      <right/>
      <top/>
      <bottom/>
      <diagonal/>
    </border>
    <border>
      <left/>
      <right/>
      <top/>
      <bottom style="thick">
        <color rgb="FFDCE4F4"/>
      </bottom>
      <diagonal/>
    </border>
    <border>
      <left style="thin">
        <color theme="0"/>
      </left>
      <right style="thin">
        <color theme="0"/>
      </right>
      <top style="thin">
        <color theme="0"/>
      </top>
      <bottom style="thin">
        <color theme="0"/>
      </bottom>
      <diagonal/>
    </border>
    <border>
      <left/>
      <right/>
      <top/>
      <bottom style="thin">
        <color rgb="FF4983BB"/>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4" fillId="0" borderId="0" applyNumberFormat="0" applyFill="0" applyBorder="0" applyAlignment="0" applyProtection="0"/>
    <xf numFmtId="0" fontId="18" fillId="0" borderId="0" applyNumberFormat="0" applyFill="0" applyBorder="0" applyAlignment="0" applyProtection="0"/>
    <xf numFmtId="0" fontId="17" fillId="0" borderId="0"/>
    <xf numFmtId="0" fontId="18" fillId="0" borderId="0" applyNumberFormat="0" applyFill="0" applyBorder="0" applyAlignment="0" applyProtection="0"/>
  </cellStyleXfs>
  <cellXfs count="39">
    <xf numFmtId="0" fontId="0" fillId="0" borderId="0" xfId="0"/>
    <xf numFmtId="0" fontId="0" fillId="0" borderId="0" xfId="0" applyAlignment="1"/>
    <xf numFmtId="0" fontId="1" fillId="0" borderId="0" xfId="0" applyFont="1" applyAlignment="1"/>
    <xf numFmtId="0" fontId="1" fillId="0" borderId="0" xfId="0" applyFont="1"/>
    <xf numFmtId="44" fontId="12" fillId="5" borderId="2" xfId="0" applyNumberFormat="1" applyFont="1" applyFill="1" applyBorder="1" applyAlignment="1" applyProtection="1">
      <alignment horizontal="right" vertical="center"/>
      <protection hidden="1"/>
    </xf>
    <xf numFmtId="44" fontId="12" fillId="6" borderId="2" xfId="0" applyNumberFormat="1" applyFont="1" applyFill="1" applyBorder="1" applyAlignment="1" applyProtection="1">
      <alignment horizontal="right" vertical="center"/>
      <protection hidden="1"/>
    </xf>
    <xf numFmtId="44" fontId="9" fillId="4" borderId="2" xfId="0" applyNumberFormat="1" applyFont="1" applyFill="1" applyBorder="1" applyAlignment="1" applyProtection="1">
      <alignment horizontal="right" vertical="center"/>
      <protection hidden="1"/>
    </xf>
    <xf numFmtId="44" fontId="16" fillId="6" borderId="0" xfId="0" applyNumberFormat="1" applyFont="1" applyFill="1" applyBorder="1" applyAlignment="1" applyProtection="1">
      <alignment horizontal="left" vertical="center" indent="1"/>
      <protection hidden="1"/>
    </xf>
    <xf numFmtId="44" fontId="7" fillId="4" borderId="0" xfId="0" applyNumberFormat="1" applyFont="1" applyFill="1" applyBorder="1" applyAlignment="1" applyProtection="1">
      <alignment horizontal="center"/>
      <protection locked="0"/>
    </xf>
    <xf numFmtId="0" fontId="0" fillId="4" borderId="0" xfId="0" applyFill="1"/>
    <xf numFmtId="0" fontId="10" fillId="0" borderId="0" xfId="0" applyFont="1" applyProtection="1"/>
    <xf numFmtId="0" fontId="6" fillId="4" borderId="0" xfId="0" applyFont="1" applyFill="1" applyBorder="1" applyProtection="1"/>
    <xf numFmtId="0" fontId="2" fillId="4" borderId="0" xfId="0" applyFont="1" applyFill="1" applyBorder="1" applyAlignment="1" applyProtection="1">
      <alignment horizontal="center"/>
    </xf>
    <xf numFmtId="0" fontId="3" fillId="4" borderId="0" xfId="0" applyFont="1" applyFill="1" applyBorder="1" applyAlignment="1" applyProtection="1">
      <alignment horizontal="center"/>
    </xf>
    <xf numFmtId="0" fontId="12" fillId="5" borderId="2" xfId="0" applyFont="1" applyFill="1" applyBorder="1" applyAlignment="1" applyProtection="1">
      <alignment horizontal="left" vertical="center" indent="1"/>
    </xf>
    <xf numFmtId="0" fontId="12" fillId="6" borderId="2" xfId="0" applyFont="1" applyFill="1" applyBorder="1" applyAlignment="1" applyProtection="1">
      <alignment horizontal="left" vertical="center" indent="1"/>
    </xf>
    <xf numFmtId="0" fontId="9" fillId="4" borderId="2" xfId="0" applyFont="1" applyFill="1" applyBorder="1" applyAlignment="1" applyProtection="1">
      <alignment horizontal="left" vertical="center" indent="1"/>
    </xf>
    <xf numFmtId="0" fontId="14" fillId="2" borderId="0" xfId="0" applyFont="1" applyFill="1" applyBorder="1" applyProtection="1"/>
    <xf numFmtId="0" fontId="15" fillId="0" borderId="0" xfId="0" applyFont="1" applyFill="1" applyBorder="1" applyAlignment="1" applyProtection="1"/>
    <xf numFmtId="0" fontId="0" fillId="4" borderId="0" xfId="0" applyFill="1" applyProtection="1"/>
    <xf numFmtId="0" fontId="8" fillId="4" borderId="0" xfId="0" applyFont="1" applyFill="1" applyBorder="1" applyAlignment="1" applyProtection="1">
      <alignment horizontal="center"/>
    </xf>
    <xf numFmtId="0" fontId="11" fillId="5" borderId="2" xfId="0" applyFont="1" applyFill="1" applyBorder="1" applyAlignment="1" applyProtection="1">
      <alignment horizontal="center" vertical="center" textRotation="90"/>
    </xf>
    <xf numFmtId="0" fontId="13" fillId="6" borderId="0" xfId="0" applyFont="1" applyFill="1" applyBorder="1" applyAlignment="1" applyProtection="1">
      <alignment horizontal="left" vertical="center" indent="1"/>
    </xf>
    <xf numFmtId="0" fontId="12" fillId="6" borderId="3" xfId="0" applyFont="1" applyFill="1" applyBorder="1" applyAlignment="1" applyProtection="1">
      <alignment horizontal="left" vertical="center" indent="1"/>
    </xf>
    <xf numFmtId="0" fontId="5" fillId="3" borderId="1" xfId="0" applyFont="1" applyFill="1" applyBorder="1" applyAlignment="1" applyProtection="1">
      <alignment horizontal="left" vertical="center" wrapText="1" indent="8"/>
    </xf>
    <xf numFmtId="0" fontId="6" fillId="0" borderId="1" xfId="0" applyFont="1" applyBorder="1" applyAlignment="1" applyProtection="1">
      <alignment horizontal="center"/>
    </xf>
    <xf numFmtId="0" fontId="5" fillId="3" borderId="1" xfId="0" applyFont="1" applyFill="1" applyBorder="1" applyAlignment="1">
      <alignment horizontal="left" vertical="center" wrapText="1" indent="8"/>
    </xf>
    <xf numFmtId="0" fontId="6" fillId="0" borderId="1" xfId="0" applyFont="1" applyBorder="1" applyAlignment="1">
      <alignment horizontal="center"/>
    </xf>
    <xf numFmtId="0" fontId="19" fillId="7" borderId="0" xfId="3" applyFont="1" applyFill="1" applyAlignment="1">
      <alignment horizontal="center"/>
    </xf>
    <xf numFmtId="0" fontId="17" fillId="0" borderId="0" xfId="3"/>
    <xf numFmtId="0" fontId="20" fillId="0" borderId="4" xfId="3" applyFont="1" applyBorder="1"/>
    <xf numFmtId="0" fontId="17" fillId="0" borderId="5" xfId="3" applyBorder="1"/>
    <xf numFmtId="0" fontId="17" fillId="0" borderId="6" xfId="3" applyBorder="1"/>
    <xf numFmtId="0" fontId="20" fillId="0" borderId="7" xfId="3" applyFont="1" applyBorder="1"/>
    <xf numFmtId="0" fontId="17" fillId="0" borderId="8" xfId="3" applyBorder="1"/>
    <xf numFmtId="0" fontId="17" fillId="0" borderId="9" xfId="3" applyBorder="1"/>
    <xf numFmtId="0" fontId="20" fillId="0" borderId="0" xfId="3" applyFont="1"/>
    <xf numFmtId="0" fontId="18" fillId="0" borderId="0" xfId="4"/>
    <xf numFmtId="0" fontId="18" fillId="0" borderId="0" xfId="2"/>
  </cellXfs>
  <cellStyles count="5">
    <cellStyle name="Hiperlink" xfId="2" builtinId="8"/>
    <cellStyle name="Hiperlink 2" xfId="4" xr:uid="{0BF7F763-1095-4D0B-929F-ADE09D9131D8}"/>
    <cellStyle name="Hiperlink Visitado" xfId="1" builtinId="9" hidden="1"/>
    <cellStyle name="Normal" xfId="0" builtinId="0"/>
    <cellStyle name="Normal 3" xfId="3" xr:uid="{9E2DA19C-9DDF-45A2-8725-F534167DC583}"/>
  </cellStyles>
  <dxfs count="0"/>
  <tableStyles count="0" defaultTableStyle="TableStyleMedium9" defaultPivotStyle="PivotStyleMedium4"/>
  <colors>
    <mruColors>
      <color rgb="FF4983BB"/>
      <color rgb="FFF6F8FB"/>
      <color rgb="FF385A7B"/>
      <color rgb="FFE8ED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contaazul.com/cadastro?utm_source=planilha&amp;utm_medium=content&amp;utm_campaign=materiais&amp;utm_content=planilha-custo-funcionario-contaazul"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contaazul.com/cadastro?utm_source=planilha&amp;utm_medium=content&amp;utm_campaign=materiais&amp;utm_content=planilha-custo-funcionario-contaazul" TargetMode="External"/><Relationship Id="rId1" Type="http://schemas.openxmlformats.org/officeDocument/2006/relationships/image" Target="../media/image1.png"/><Relationship Id="rId5" Type="http://schemas.openxmlformats.org/officeDocument/2006/relationships/hyperlink" Target="http://contaazul.com/blog/2013/04/planilha-custo-funcionario/"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658761</xdr:colOff>
      <xdr:row>0</xdr:row>
      <xdr:rowOff>655200</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8761" cy="655200"/>
        </a:xfrm>
        <a:prstGeom prst="rect">
          <a:avLst/>
        </a:prstGeom>
      </xdr:spPr>
    </xdr:pic>
    <xdr:clientData/>
  </xdr:twoCellAnchor>
  <xdr:twoCellAnchor>
    <xdr:from>
      <xdr:col>1</xdr:col>
      <xdr:colOff>200025</xdr:colOff>
      <xdr:row>30</xdr:row>
      <xdr:rowOff>100542</xdr:rowOff>
    </xdr:from>
    <xdr:to>
      <xdr:col>1</xdr:col>
      <xdr:colOff>1377233</xdr:colOff>
      <xdr:row>30</xdr:row>
      <xdr:rowOff>284972</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8263467"/>
          <a:ext cx="1177208" cy="184430"/>
        </a:xfrm>
        <a:prstGeom prst="rect">
          <a:avLst/>
        </a:prstGeom>
      </xdr:spPr>
    </xdr:pic>
    <xdr:clientData/>
  </xdr:twoCellAnchor>
  <xdr:twoCellAnchor editAs="oneCell">
    <xdr:from>
      <xdr:col>1</xdr:col>
      <xdr:colOff>238125</xdr:colOff>
      <xdr:row>24</xdr:row>
      <xdr:rowOff>9525</xdr:rowOff>
    </xdr:from>
    <xdr:to>
      <xdr:col>5</xdr:col>
      <xdr:colOff>244477</xdr:colOff>
      <xdr:row>28</xdr:row>
      <xdr:rowOff>49742</xdr:rowOff>
    </xdr:to>
    <xdr:pic>
      <xdr:nvPicPr>
        <xdr:cNvPr id="5" name="Imagem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238125" y="6800850"/>
          <a:ext cx="6769102" cy="954617"/>
        </a:xfrm>
        <a:prstGeom prst="rect">
          <a:avLst/>
        </a:prstGeom>
      </xdr:spPr>
    </xdr:pic>
    <xdr:clientData/>
  </xdr:twoCellAnchor>
  <xdr:twoCellAnchor>
    <xdr:from>
      <xdr:col>4</xdr:col>
      <xdr:colOff>466725</xdr:colOff>
      <xdr:row>1</xdr:row>
      <xdr:rowOff>180975</xdr:rowOff>
    </xdr:from>
    <xdr:to>
      <xdr:col>6</xdr:col>
      <xdr:colOff>733425</xdr:colOff>
      <xdr:row>6</xdr:row>
      <xdr:rowOff>180975</xdr:rowOff>
    </xdr:to>
    <xdr:sp macro="" textlink="">
      <xdr:nvSpPr>
        <xdr:cNvPr id="6" name="Texto Explicativo 1 5">
          <a:extLst>
            <a:ext uri="{FF2B5EF4-FFF2-40B4-BE49-F238E27FC236}">
              <a16:creationId xmlns:a16="http://schemas.microsoft.com/office/drawing/2014/main" id="{00000000-0008-0000-0000-000006000000}"/>
            </a:ext>
          </a:extLst>
        </xdr:cNvPr>
        <xdr:cNvSpPr/>
      </xdr:nvSpPr>
      <xdr:spPr>
        <a:xfrm>
          <a:off x="6391275" y="847725"/>
          <a:ext cx="1943100" cy="866775"/>
        </a:xfrm>
        <a:prstGeom prst="borderCallout1">
          <a:avLst>
            <a:gd name="adj1" fmla="val 27960"/>
            <a:gd name="adj2" fmla="val 890"/>
            <a:gd name="adj3" fmla="val 27581"/>
            <a:gd name="adj4" fmla="val -25075"/>
          </a:avLst>
        </a:prstGeom>
        <a:solidFill>
          <a:srgbClr val="F48B8E"/>
        </a:solidFill>
        <a:ln w="12700" cap="rnd">
          <a:solidFill>
            <a:srgbClr val="F48B8E"/>
          </a:solidFill>
          <a:headEnd type="none"/>
          <a:tailEnd type="oval"/>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108000" rIns="108000" bIns="108000" rtlCol="0" anchor="t"/>
        <a:lstStyle/>
        <a:p>
          <a:r>
            <a:rPr lang="en-US" sz="1100" b="1">
              <a:solidFill>
                <a:schemeClr val="lt1"/>
              </a:solidFill>
              <a:effectLst/>
              <a:latin typeface="Arial" panose="020B0604020202020204" pitchFamily="34" charset="0"/>
              <a:ea typeface="+mn-ea"/>
              <a:cs typeface="Arial" panose="020B0604020202020204" pitchFamily="34" charset="0"/>
            </a:rPr>
            <a:t>DICA DE</a:t>
          </a:r>
          <a:r>
            <a:rPr lang="en-US" sz="1100" b="1" baseline="0">
              <a:solidFill>
                <a:schemeClr val="lt1"/>
              </a:solidFill>
              <a:effectLst/>
              <a:latin typeface="Arial" panose="020B0604020202020204" pitchFamily="34" charset="0"/>
              <a:ea typeface="+mn-ea"/>
              <a:cs typeface="Arial" panose="020B0604020202020204" pitchFamily="34" charset="0"/>
            </a:rPr>
            <a:t> TABELA</a:t>
          </a:r>
        </a:p>
        <a:p>
          <a:endParaRPr lang="en-US" sz="1100" b="1" baseline="0">
            <a:solidFill>
              <a:schemeClr val="lt1"/>
            </a:solidFill>
            <a:effectLst/>
            <a:latin typeface="Arial" panose="020B0604020202020204" pitchFamily="34" charset="0"/>
            <a:ea typeface="+mn-ea"/>
            <a:cs typeface="Arial" panose="020B0604020202020204" pitchFamily="34" charset="0"/>
          </a:endParaRPr>
        </a:p>
        <a:p>
          <a:r>
            <a:rPr lang="en-US" sz="900" baseline="0">
              <a:solidFill>
                <a:schemeClr val="lt1"/>
              </a:solidFill>
              <a:effectLst/>
              <a:latin typeface="Arial" panose="020B0604020202020204" pitchFamily="34" charset="0"/>
              <a:ea typeface="+mn-ea"/>
              <a:cs typeface="Arial" panose="020B0604020202020204" pitchFamily="34" charset="0"/>
            </a:rPr>
            <a:t>Atualize apenas este campo do salário-base mensal. Os demais campos são atualizados automaticamente</a:t>
          </a:r>
          <a:endParaRPr lang="pt-BR" sz="1100"/>
        </a:p>
      </xdr:txBody>
    </xdr:sp>
    <xdr:clientData/>
  </xdr:twoCellAnchor>
  <xdr:twoCellAnchor>
    <xdr:from>
      <xdr:col>4</xdr:col>
      <xdr:colOff>542924</xdr:colOff>
      <xdr:row>3</xdr:row>
      <xdr:rowOff>161926</xdr:rowOff>
    </xdr:from>
    <xdr:to>
      <xdr:col>6</xdr:col>
      <xdr:colOff>657224</xdr:colOff>
      <xdr:row>3</xdr:row>
      <xdr:rowOff>161926</xdr:rowOff>
    </xdr:to>
    <xdr:cxnSp macro="">
      <xdr:nvCxnSpPr>
        <xdr:cNvPr id="7" name="Conector de Linha Reta 49">
          <a:extLst>
            <a:ext uri="{FF2B5EF4-FFF2-40B4-BE49-F238E27FC236}">
              <a16:creationId xmlns:a16="http://schemas.microsoft.com/office/drawing/2014/main" id="{00000000-0008-0000-0000-000007000000}"/>
            </a:ext>
          </a:extLst>
        </xdr:cNvPr>
        <xdr:cNvCxnSpPr/>
      </xdr:nvCxnSpPr>
      <xdr:spPr>
        <a:xfrm flipH="1">
          <a:off x="6467474" y="1143001"/>
          <a:ext cx="1790700" cy="0"/>
        </a:xfrm>
        <a:prstGeom prst="line">
          <a:avLst/>
        </a:prstGeom>
        <a:solidFill>
          <a:srgbClr val="7CD72C"/>
        </a:solidFill>
        <a:ln w="12700"/>
        <a:effectLst/>
      </xdr:spPr>
      <xdr:style>
        <a:lnRef idx="3">
          <a:schemeClr val="lt1"/>
        </a:lnRef>
        <a:fillRef idx="1">
          <a:schemeClr val="accent6"/>
        </a:fillRef>
        <a:effectRef idx="1">
          <a:schemeClr val="accent6"/>
        </a:effectRef>
        <a:fontRef idx="minor">
          <a:schemeClr val="lt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658761</xdr:colOff>
      <xdr:row>0</xdr:row>
      <xdr:rowOff>655200</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8761" cy="655200"/>
        </a:xfrm>
        <a:prstGeom prst="rect">
          <a:avLst/>
        </a:prstGeom>
      </xdr:spPr>
    </xdr:pic>
    <xdr:clientData/>
  </xdr:twoCellAnchor>
  <xdr:twoCellAnchor editAs="oneCell">
    <xdr:from>
      <xdr:col>0</xdr:col>
      <xdr:colOff>254238</xdr:colOff>
      <xdr:row>33</xdr:row>
      <xdr:rowOff>9525</xdr:rowOff>
    </xdr:from>
    <xdr:to>
      <xdr:col>7</xdr:col>
      <xdr:colOff>365365</xdr:colOff>
      <xdr:row>37</xdr:row>
      <xdr:rowOff>49742</xdr:rowOff>
    </xdr:to>
    <xdr:pic>
      <xdr:nvPicPr>
        <xdr:cNvPr id="4" name="Imagem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54238" y="8905875"/>
          <a:ext cx="6769102" cy="954617"/>
        </a:xfrm>
        <a:prstGeom prst="rect">
          <a:avLst/>
        </a:prstGeom>
      </xdr:spPr>
    </xdr:pic>
    <xdr:clientData/>
  </xdr:twoCellAnchor>
  <xdr:twoCellAnchor>
    <xdr:from>
      <xdr:col>0</xdr:col>
      <xdr:colOff>171450</xdr:colOff>
      <xdr:row>39</xdr:row>
      <xdr:rowOff>100542</xdr:rowOff>
    </xdr:from>
    <xdr:to>
      <xdr:col>1</xdr:col>
      <xdr:colOff>510458</xdr:colOff>
      <xdr:row>39</xdr:row>
      <xdr:rowOff>284972</xdr:rowOff>
    </xdr:to>
    <xdr:pic>
      <xdr:nvPicPr>
        <xdr:cNvPr id="5" name="Imagem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1450" y="10368492"/>
          <a:ext cx="1177208" cy="184430"/>
        </a:xfrm>
        <a:prstGeom prst="rect">
          <a:avLst/>
        </a:prstGeom>
      </xdr:spPr>
    </xdr:pic>
    <xdr:clientData/>
  </xdr:twoCellAnchor>
  <xdr:oneCellAnchor>
    <xdr:from>
      <xdr:col>0</xdr:col>
      <xdr:colOff>19050</xdr:colOff>
      <xdr:row>2</xdr:row>
      <xdr:rowOff>28575</xdr:rowOff>
    </xdr:from>
    <xdr:ext cx="6438900" cy="6410325"/>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19050" y="923925"/>
          <a:ext cx="6438900" cy="6410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noAutofit/>
        </a:bodyPr>
        <a:lstStyle/>
        <a:p>
          <a:r>
            <a:rPr lang="pt-BR" sz="1800" b="0" i="0" u="none" strike="noStrike">
              <a:solidFill>
                <a:srgbClr val="4983BB"/>
              </a:solidFill>
              <a:effectLst/>
              <a:latin typeface="Arial" panose="020B0604020202020204" pitchFamily="34" charset="0"/>
              <a:ea typeface="+mn-ea"/>
              <a:cs typeface="Arial" panose="020B0604020202020204" pitchFamily="34" charset="0"/>
            </a:rPr>
            <a:t>Introdução</a:t>
          </a:r>
          <a:r>
            <a:rPr lang="pt-BR" sz="1800">
              <a:solidFill>
                <a:srgbClr val="4983BB"/>
              </a:solidFill>
            </a:rPr>
            <a:t> </a:t>
          </a:r>
        </a:p>
        <a:p>
          <a:endParaRPr lang="pt-BR" sz="2000">
            <a:solidFill>
              <a:srgbClr val="4983BB"/>
            </a:solidFill>
            <a:latin typeface="Arial" panose="020B0604020202020204" pitchFamily="34" charset="0"/>
            <a:cs typeface="Arial" panose="020B0604020202020204" pitchFamily="34" charset="0"/>
          </a:endParaRPr>
        </a:p>
        <a:p>
          <a:pPr eaLnBrk="1" fontAlgn="auto" latinLnBrk="0" hangingPunct="1">
            <a:lnSpc>
              <a:spcPct val="150000"/>
            </a:lnSpc>
          </a:pPr>
          <a:r>
            <a:rPr lang="pt-BR" sz="1100" baseline="0">
              <a:solidFill>
                <a:srgbClr val="414042"/>
              </a:solidFill>
              <a:latin typeface="Arial" panose="020B0604020202020204" pitchFamily="34" charset="0"/>
              <a:ea typeface="+mn-ea"/>
              <a:cs typeface="Arial" panose="020B0604020202020204" pitchFamily="34" charset="0"/>
            </a:rPr>
            <a:t>Se você tem dificuldades em calcular o custo de um funcionário para a empresa, além de salário bruto dele, esta planilha vai se encaixar como uma luva. Com ela, sua empresa saberá exatamente quais encargos incidem na contratação de cada funcionário CLT, tanto no regime do Simples Nacional, quanto no Lucro Presumido e no Lucro Real. </a:t>
          </a:r>
          <a:endParaRPr lang="pt-BR" sz="1100">
            <a:solidFill>
              <a:srgbClr val="414042"/>
            </a:solidFill>
            <a:latin typeface="Arial" panose="020B0604020202020204" pitchFamily="34" charset="0"/>
            <a:cs typeface="Arial" panose="020B0604020202020204" pitchFamily="34" charset="0"/>
          </a:endParaRPr>
        </a:p>
        <a:p>
          <a:pPr>
            <a:lnSpc>
              <a:spcPct val="150000"/>
            </a:lnSpc>
          </a:pPr>
          <a:endParaRPr lang="pt-BR" sz="1100">
            <a:solidFill>
              <a:srgbClr val="414042"/>
            </a:solidFill>
            <a:latin typeface="Arial" panose="020B0604020202020204" pitchFamily="34" charset="0"/>
            <a:cs typeface="Arial" panose="020B0604020202020204" pitchFamily="34" charset="0"/>
          </a:endParaRPr>
        </a:p>
        <a:p>
          <a:pPr>
            <a:lnSpc>
              <a:spcPct val="150000"/>
            </a:lnSpc>
          </a:pPr>
          <a:endParaRPr lang="pt-BR" sz="1100">
            <a:solidFill>
              <a:srgbClr val="414042"/>
            </a:solidFill>
            <a:latin typeface="Arial" panose="020B0604020202020204" pitchFamily="34" charset="0"/>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800" b="0" i="0" u="none" strike="noStrike">
              <a:solidFill>
                <a:srgbClr val="4983BB"/>
              </a:solidFill>
              <a:effectLst/>
              <a:latin typeface="Arial" panose="020B0604020202020204" pitchFamily="34" charset="0"/>
              <a:ea typeface="+mn-ea"/>
              <a:cs typeface="Arial" panose="020B0604020202020204" pitchFamily="34" charset="0"/>
            </a:rPr>
            <a:t>Instruções de uso </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O único valor que você precisa inserir é o</a:t>
          </a:r>
          <a:r>
            <a:rPr lang="pt-BR" sz="1100" baseline="0">
              <a:solidFill>
                <a:srgbClr val="414042"/>
              </a:solidFill>
              <a:latin typeface="Arial" panose="020B0604020202020204" pitchFamily="34" charset="0"/>
              <a:ea typeface="+mn-ea"/>
              <a:cs typeface="Arial" panose="020B0604020202020204" pitchFamily="34" charset="0"/>
            </a:rPr>
            <a:t> </a:t>
          </a:r>
          <a:r>
            <a:rPr lang="pt-BR" sz="1100" b="1">
              <a:solidFill>
                <a:srgbClr val="414042"/>
              </a:solidFill>
              <a:latin typeface="Arial" panose="020B0604020202020204" pitchFamily="34" charset="0"/>
              <a:ea typeface="+mn-ea"/>
              <a:cs typeface="Arial" panose="020B0604020202020204" pitchFamily="34" charset="0"/>
            </a:rPr>
            <a:t>Salário-base</a:t>
          </a:r>
          <a:r>
            <a:rPr lang="pt-BR" sz="1100">
              <a:solidFill>
                <a:srgbClr val="414042"/>
              </a:solidFill>
              <a:latin typeface="Arial" panose="020B0604020202020204" pitchFamily="34" charset="0"/>
              <a:ea typeface="+mn-ea"/>
              <a:cs typeface="Arial" panose="020B0604020202020204" pitchFamily="34" charset="0"/>
            </a:rPr>
            <a:t> e o restante das contas é feito automaticamente, resultando no </a:t>
          </a:r>
          <a:r>
            <a:rPr lang="pt-BR" sz="1100" b="1">
              <a:solidFill>
                <a:srgbClr val="414042"/>
              </a:solidFill>
              <a:latin typeface="Arial" panose="020B0604020202020204" pitchFamily="34" charset="0"/>
              <a:ea typeface="+mn-ea"/>
              <a:cs typeface="Arial" panose="020B0604020202020204" pitchFamily="34" charset="0"/>
            </a:rPr>
            <a:t>Total</a:t>
          </a:r>
          <a:r>
            <a:rPr lang="pt-BR" sz="1100">
              <a:solidFill>
                <a:srgbClr val="414042"/>
              </a:solidFill>
              <a:latin typeface="Arial" panose="020B0604020202020204" pitchFamily="34" charset="0"/>
              <a:ea typeface="+mn-ea"/>
              <a:cs typeface="Arial" panose="020B0604020202020204" pitchFamily="34" charset="0"/>
            </a:rPr>
            <a:t>, que é o custo do funcionário para a empresa, além do próprio salário. </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Preste atenção para a </a:t>
          </a:r>
          <a:r>
            <a:rPr lang="pt-BR" sz="1100" b="1">
              <a:solidFill>
                <a:srgbClr val="414042"/>
              </a:solidFill>
              <a:latin typeface="Arial" panose="020B0604020202020204" pitchFamily="34" charset="0"/>
              <a:ea typeface="+mn-ea"/>
              <a:cs typeface="Arial" panose="020B0604020202020204" pitchFamily="34" charset="0"/>
            </a:rPr>
            <a:t>Margem de Segurança Mensal</a:t>
          </a:r>
          <a:r>
            <a:rPr lang="pt-BR" sz="1100">
              <a:solidFill>
                <a:srgbClr val="414042"/>
              </a:solidFill>
              <a:latin typeface="Arial" panose="020B0604020202020204" pitchFamily="34" charset="0"/>
              <a:ea typeface="+mn-ea"/>
              <a:cs typeface="Arial" panose="020B0604020202020204" pitchFamily="34" charset="0"/>
            </a:rPr>
            <a:t>, que é um valor que você pode guardar mensalmente para alguma emergência. Ao contrário dos </a:t>
          </a:r>
          <a:r>
            <a:rPr lang="pt-BR" sz="1100" b="1">
              <a:solidFill>
                <a:srgbClr val="414042"/>
              </a:solidFill>
              <a:latin typeface="Arial" panose="020B0604020202020204" pitchFamily="34" charset="0"/>
              <a:ea typeface="+mn-ea"/>
              <a:cs typeface="Arial" panose="020B0604020202020204" pitchFamily="34" charset="0"/>
            </a:rPr>
            <a:t>Custos Mensais</a:t>
          </a:r>
          <a:r>
            <a:rPr lang="pt-BR" sz="1100">
              <a:solidFill>
                <a:srgbClr val="414042"/>
              </a:solidFill>
              <a:latin typeface="Arial" panose="020B0604020202020204" pitchFamily="34" charset="0"/>
              <a:ea typeface="+mn-ea"/>
              <a:cs typeface="Arial" panose="020B0604020202020204" pitchFamily="34" charset="0"/>
            </a:rPr>
            <a:t>, ele é opcional.</a:t>
          </a:r>
          <a:endParaRPr lang="pt-BR" sz="1100" b="0" i="0" u="none" strike="noStrike">
            <a:solidFill>
              <a:srgbClr val="41404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a:solidFill>
              <a:srgbClr val="41404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a:solidFill>
              <a:srgbClr val="41404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800" b="0" i="0" u="none" strike="noStrike">
              <a:solidFill>
                <a:srgbClr val="4983BB"/>
              </a:solidFill>
              <a:effectLst/>
              <a:latin typeface="Arial" panose="020B0604020202020204" pitchFamily="34" charset="0"/>
              <a:ea typeface="+mn-ea"/>
              <a:cs typeface="Arial" panose="020B0604020202020204" pitchFamily="34" charset="0"/>
            </a:rPr>
            <a:t>Não se esqueça de... </a:t>
          </a: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a:solidFill>
              <a:srgbClr val="4983BB"/>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Que esta planilha é para o Simples Nacional, o Lucro Real e o Lucro Presumido. Para calcular o custo de um funcionário em outros regimes tributários, </a:t>
          </a:r>
          <a:r>
            <a:rPr lang="pt-BR" sz="1100" u="sng">
              <a:solidFill>
                <a:srgbClr val="4983BB"/>
              </a:solidFill>
              <a:latin typeface="Arial" panose="020B0604020202020204" pitchFamily="34" charset="0"/>
              <a:ea typeface="+mn-ea"/>
              <a:cs typeface="Arial" panose="020B0604020202020204" pitchFamily="34" charset="0"/>
            </a:rPr>
            <a:t>acesse aqui</a:t>
          </a:r>
          <a:r>
            <a:rPr lang="pt-BR" sz="1100">
              <a:solidFill>
                <a:srgbClr val="414042"/>
              </a:solidFill>
              <a:latin typeface="Arial" panose="020B0604020202020204" pitchFamily="34" charset="0"/>
              <a:ea typeface="+mn-ea"/>
              <a:cs typeface="Arial" panose="020B0604020202020204" pitchFamily="34" charset="0"/>
            </a:rPr>
            <a:t> e adicione as informações condizentes com a sua empresa.</a:t>
          </a:r>
        </a:p>
      </xdr:txBody>
    </xdr:sp>
    <xdr:clientData/>
  </xdr:oneCellAnchor>
  <xdr:twoCellAnchor>
    <xdr:from>
      <xdr:col>4</xdr:col>
      <xdr:colOff>228600</xdr:colOff>
      <xdr:row>25</xdr:row>
      <xdr:rowOff>190500</xdr:rowOff>
    </xdr:from>
    <xdr:to>
      <xdr:col>5</xdr:col>
      <xdr:colOff>161925</xdr:colOff>
      <xdr:row>26</xdr:row>
      <xdr:rowOff>209550</xdr:rowOff>
    </xdr:to>
    <xdr:sp macro="" textlink="">
      <xdr:nvSpPr>
        <xdr:cNvPr id="8" name="Retângulo 7">
          <a:hlinkClick xmlns:r="http://schemas.openxmlformats.org/officeDocument/2006/relationships" r:id="rId5"/>
          <a:extLst>
            <a:ext uri="{FF2B5EF4-FFF2-40B4-BE49-F238E27FC236}">
              <a16:creationId xmlns:a16="http://schemas.microsoft.com/office/drawing/2014/main" id="{00000000-0008-0000-0100-000008000000}"/>
            </a:ext>
          </a:extLst>
        </xdr:cNvPr>
        <xdr:cNvSpPr/>
      </xdr:nvSpPr>
      <xdr:spPr>
        <a:xfrm>
          <a:off x="3581400" y="6343650"/>
          <a:ext cx="771525" cy="2476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2</xdr:row>
      <xdr:rowOff>0</xdr:rowOff>
    </xdr:from>
    <xdr:to>
      <xdr:col>5</xdr:col>
      <xdr:colOff>754380</xdr:colOff>
      <xdr:row>5</xdr:row>
      <xdr:rowOff>106680</xdr:rowOff>
    </xdr:to>
    <xdr:pic>
      <xdr:nvPicPr>
        <xdr:cNvPr id="2" name="Imagem 1">
          <a:extLst>
            <a:ext uri="{FF2B5EF4-FFF2-40B4-BE49-F238E27FC236}">
              <a16:creationId xmlns:a16="http://schemas.microsoft.com/office/drawing/2014/main" id="{BC0030B8-E5D2-4546-9F6C-536E64782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 y="396240"/>
          <a:ext cx="3246120" cy="70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bit.ly/dominandoexcell" TargetMode="External"/><Relationship Id="rId3" Type="http://schemas.openxmlformats.org/officeDocument/2006/relationships/hyperlink" Target="http://bit.ly/praticadeptopessoal" TargetMode="External"/><Relationship Id="rId7" Type="http://schemas.openxmlformats.org/officeDocument/2006/relationships/hyperlink" Target="http://bit.ly/expertemEsocial" TargetMode="External"/><Relationship Id="rId2" Type="http://schemas.openxmlformats.org/officeDocument/2006/relationships/hyperlink" Target="http://bit.ly/especialistanosimples" TargetMode="External"/><Relationship Id="rId1" Type="http://schemas.openxmlformats.org/officeDocument/2006/relationships/hyperlink" Target="http://bit.ly/praticanoicms" TargetMode="External"/><Relationship Id="rId6" Type="http://schemas.openxmlformats.org/officeDocument/2006/relationships/hyperlink" Target="http://bit.ly/contadorprofissional" TargetMode="External"/><Relationship Id="rId5" Type="http://schemas.openxmlformats.org/officeDocument/2006/relationships/hyperlink" Target="http://bit.ly/formacaoemSPED" TargetMode="External"/><Relationship Id="rId10" Type="http://schemas.openxmlformats.org/officeDocument/2006/relationships/drawing" Target="../drawings/drawing3.xml"/><Relationship Id="rId4" Type="http://schemas.openxmlformats.org/officeDocument/2006/relationships/hyperlink" Target="http://bit.ly/portalcursoscontabei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2"/>
  <sheetViews>
    <sheetView showGridLines="0" showRowColHeaders="0" tabSelected="1" topLeftCell="B1" workbookViewId="0">
      <pane ySplit="1" topLeftCell="A2" activePane="bottomLeft" state="frozen"/>
      <selection activeCell="B1" sqref="B1"/>
      <selection pane="bottomLeft" activeCell="B21" sqref="B21"/>
    </sheetView>
  </sheetViews>
  <sheetFormatPr defaultColWidth="11" defaultRowHeight="15" x14ac:dyDescent="0.25"/>
  <cols>
    <col min="1" max="1" width="1.8984375" style="10" hidden="1" customWidth="1"/>
    <col min="2" max="2" width="26.3984375" style="10" customWidth="1"/>
    <col min="3" max="3" width="30.8984375" style="10" customWidth="1"/>
    <col min="4" max="4" width="20.5" style="10" customWidth="1"/>
    <col min="5" max="16384" width="11" style="10"/>
  </cols>
  <sheetData>
    <row r="1" spans="1:4" s="25" customFormat="1" ht="52.5" customHeight="1" thickBot="1" x14ac:dyDescent="0.35">
      <c r="A1" s="24" t="s">
        <v>7</v>
      </c>
    </row>
    <row r="2" spans="1:4" ht="17.25" customHeight="1" thickTop="1" x14ac:dyDescent="0.25"/>
    <row r="3" spans="1:4" ht="7.5" customHeight="1" x14ac:dyDescent="0.3">
      <c r="B3" s="11"/>
      <c r="C3" s="11"/>
      <c r="D3" s="11"/>
    </row>
    <row r="4" spans="1:4" ht="17.399999999999999" x14ac:dyDescent="0.3">
      <c r="B4" s="20" t="s">
        <v>15</v>
      </c>
      <c r="C4" s="20"/>
      <c r="D4" s="8">
        <v>1000</v>
      </c>
    </row>
    <row r="5" spans="1:4" ht="7.5" customHeight="1" x14ac:dyDescent="0.3">
      <c r="B5" s="11"/>
      <c r="C5" s="12"/>
      <c r="D5" s="13"/>
    </row>
    <row r="6" spans="1:4" ht="18" customHeight="1" x14ac:dyDescent="0.25">
      <c r="B6" s="21" t="s">
        <v>0</v>
      </c>
      <c r="C6" s="14" t="s">
        <v>8</v>
      </c>
      <c r="D6" s="4">
        <f>D4/12.5</f>
        <v>80</v>
      </c>
    </row>
    <row r="7" spans="1:4" ht="18" customHeight="1" x14ac:dyDescent="0.25">
      <c r="B7" s="21"/>
      <c r="C7" s="15" t="s">
        <v>1</v>
      </c>
      <c r="D7" s="5">
        <f>D4/12</f>
        <v>83.333333333333329</v>
      </c>
    </row>
    <row r="8" spans="1:4" ht="18" customHeight="1" x14ac:dyDescent="0.25">
      <c r="B8" s="21"/>
      <c r="C8" s="14" t="s">
        <v>2</v>
      </c>
      <c r="D8" s="4">
        <f>D4/36</f>
        <v>27.777777777777779</v>
      </c>
    </row>
    <row r="9" spans="1:4" ht="18" customHeight="1" x14ac:dyDescent="0.25">
      <c r="B9" s="21"/>
      <c r="C9" s="15" t="s">
        <v>10</v>
      </c>
      <c r="D9" s="5">
        <f>D4/12</f>
        <v>83.333333333333329</v>
      </c>
    </row>
    <row r="10" spans="1:4" ht="18" customHeight="1" x14ac:dyDescent="0.25">
      <c r="B10" s="21"/>
      <c r="C10" s="14" t="s">
        <v>3</v>
      </c>
      <c r="D10" s="4">
        <f>D4/150</f>
        <v>6.666666666666667</v>
      </c>
    </row>
    <row r="11" spans="1:4" ht="18" customHeight="1" x14ac:dyDescent="0.25">
      <c r="B11" s="21"/>
      <c r="C11" s="15" t="s">
        <v>4</v>
      </c>
      <c r="D11" s="5">
        <f>D4/454.5</f>
        <v>2.2002200220022003</v>
      </c>
    </row>
    <row r="12" spans="1:4" ht="18" customHeight="1" x14ac:dyDescent="0.25">
      <c r="B12" s="21"/>
      <c r="C12" s="14" t="s">
        <v>11</v>
      </c>
      <c r="D12" s="4">
        <f>D4/150</f>
        <v>6.666666666666667</v>
      </c>
    </row>
    <row r="13" spans="1:4" ht="18" customHeight="1" x14ac:dyDescent="0.25">
      <c r="B13" s="21"/>
      <c r="C13" s="15" t="s">
        <v>12</v>
      </c>
      <c r="D13" s="5">
        <f>D4/12</f>
        <v>83.333333333333329</v>
      </c>
    </row>
    <row r="14" spans="1:4" ht="18" customHeight="1" x14ac:dyDescent="0.25">
      <c r="B14" s="21"/>
      <c r="C14" s="14" t="s">
        <v>13</v>
      </c>
      <c r="D14" s="4">
        <f>D4/150</f>
        <v>6.666666666666667</v>
      </c>
    </row>
    <row r="15" spans="1:4" ht="18" customHeight="1" x14ac:dyDescent="0.25">
      <c r="B15" s="21"/>
      <c r="C15" s="15" t="s">
        <v>14</v>
      </c>
      <c r="D15" s="5">
        <f>D4/19.5</f>
        <v>51.282051282051285</v>
      </c>
    </row>
    <row r="16" spans="1:4" ht="22.5" customHeight="1" x14ac:dyDescent="0.25">
      <c r="B16" s="21"/>
      <c r="C16" s="16" t="s">
        <v>5</v>
      </c>
      <c r="D16" s="6">
        <f>D6+D7+D8+D9+D10+D11+D12+D13+D14+D15</f>
        <v>431.26004908183126</v>
      </c>
    </row>
    <row r="17" spans="2:4" ht="7.5" customHeight="1" x14ac:dyDescent="0.3">
      <c r="B17" s="17"/>
      <c r="C17" s="17"/>
      <c r="D17" s="17"/>
    </row>
    <row r="18" spans="2:4" ht="22.5" customHeight="1" x14ac:dyDescent="0.25">
      <c r="B18" s="22" t="s">
        <v>6</v>
      </c>
      <c r="C18" s="22"/>
      <c r="D18" s="7">
        <f>D16/4</f>
        <v>107.81501227045781</v>
      </c>
    </row>
    <row r="19" spans="2:4" ht="22.5" customHeight="1" x14ac:dyDescent="0.25">
      <c r="B19" s="23" t="s">
        <v>9</v>
      </c>
      <c r="C19" s="23"/>
      <c r="D19" s="23"/>
    </row>
    <row r="20" spans="2:4" ht="18" customHeight="1" x14ac:dyDescent="0.35">
      <c r="B20" s="18"/>
      <c r="C20" s="18"/>
      <c r="D20" s="18"/>
    </row>
    <row r="21" spans="2:4" ht="18" customHeight="1" x14ac:dyDescent="0.25"/>
    <row r="22" spans="2:4" ht="18" customHeight="1" x14ac:dyDescent="0.25"/>
    <row r="23" spans="2:4" ht="18" customHeight="1" x14ac:dyDescent="0.25"/>
    <row r="24" spans="2:4" ht="18" customHeight="1" x14ac:dyDescent="0.25"/>
    <row r="25" spans="2:4" ht="18" customHeight="1" x14ac:dyDescent="0.25"/>
    <row r="26" spans="2:4" ht="18" customHeight="1" x14ac:dyDescent="0.25"/>
    <row r="27" spans="2:4" ht="18" customHeight="1" x14ac:dyDescent="0.25"/>
    <row r="28" spans="2:4" ht="18" customHeight="1" x14ac:dyDescent="0.25"/>
    <row r="29" spans="2:4" ht="18" customHeight="1" x14ac:dyDescent="0.25"/>
    <row r="30" spans="2:4" ht="18" customHeight="1" x14ac:dyDescent="0.25"/>
    <row r="31" spans="2:4" s="19" customFormat="1" ht="30" customHeight="1" x14ac:dyDescent="0.3"/>
    <row r="32" spans="2:4"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sheetData>
  <sheetProtection sheet="1" scenarios="1" insertRows="0" deleteRows="0"/>
  <mergeCells count="5">
    <mergeCell ref="B4:C4"/>
    <mergeCell ref="B6:B16"/>
    <mergeCell ref="B18:C18"/>
    <mergeCell ref="B19:D19"/>
    <mergeCell ref="A1:XFD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showGridLines="0" showRowColHeaders="0" workbookViewId="0">
      <pane ySplit="1" topLeftCell="A2" activePane="bottomLeft" state="frozen"/>
      <selection pane="bottomLeft" activeCell="A2" sqref="A2"/>
    </sheetView>
  </sheetViews>
  <sheetFormatPr defaultColWidth="11" defaultRowHeight="18" customHeight="1" x14ac:dyDescent="0.3"/>
  <cols>
    <col min="6" max="6" width="21.3984375" customWidth="1"/>
  </cols>
  <sheetData>
    <row r="1" spans="1:10" s="27" customFormat="1" ht="52.5" customHeight="1" thickBot="1" x14ac:dyDescent="0.35">
      <c r="A1" s="26" t="s">
        <v>7</v>
      </c>
    </row>
    <row r="2" spans="1:10" ht="18" customHeight="1" thickTop="1" x14ac:dyDescent="0.3"/>
    <row r="3" spans="1:10" s="3" customFormat="1" ht="18" customHeight="1" x14ac:dyDescent="0.35">
      <c r="B3" s="2"/>
      <c r="C3" s="2"/>
      <c r="D3" s="2"/>
      <c r="E3" s="2"/>
      <c r="F3" s="2"/>
      <c r="G3" s="2"/>
      <c r="H3" s="2"/>
      <c r="I3" s="2"/>
      <c r="J3" s="2"/>
    </row>
    <row r="4" spans="1:10" s="3" customFormat="1" ht="18" customHeight="1" x14ac:dyDescent="0.35">
      <c r="B4" s="2"/>
      <c r="C4" s="2"/>
      <c r="D4" s="2"/>
      <c r="E4" s="2"/>
      <c r="F4" s="2"/>
      <c r="G4" s="2"/>
      <c r="H4" s="2"/>
      <c r="I4" s="2"/>
      <c r="J4" s="2"/>
    </row>
    <row r="5" spans="1:10" s="3" customFormat="1" ht="18" customHeight="1" x14ac:dyDescent="0.35">
      <c r="B5" s="2"/>
      <c r="C5" s="2"/>
      <c r="D5" s="2"/>
      <c r="E5" s="2"/>
      <c r="F5" s="2"/>
      <c r="G5" s="2"/>
      <c r="H5" s="2"/>
      <c r="I5" s="2"/>
      <c r="J5" s="2"/>
    </row>
    <row r="6" spans="1:10" ht="18" customHeight="1" x14ac:dyDescent="0.3">
      <c r="B6" s="1"/>
      <c r="C6" s="1"/>
      <c r="D6" s="1"/>
      <c r="E6" s="1"/>
      <c r="F6" s="1"/>
      <c r="G6" s="1"/>
      <c r="H6" s="1"/>
    </row>
    <row r="7" spans="1:10" ht="18" customHeight="1" x14ac:dyDescent="0.3">
      <c r="B7" s="1"/>
      <c r="C7" s="1"/>
      <c r="D7" s="1"/>
      <c r="E7" s="1"/>
      <c r="F7" s="1"/>
      <c r="G7" s="1"/>
      <c r="H7" s="1"/>
    </row>
    <row r="8" spans="1:10" ht="18" customHeight="1" x14ac:dyDescent="0.3">
      <c r="B8" s="1"/>
      <c r="C8" s="1"/>
      <c r="D8" s="1"/>
      <c r="E8" s="1"/>
      <c r="F8" s="1"/>
      <c r="G8" s="1"/>
      <c r="H8" s="1"/>
    </row>
    <row r="9" spans="1:10" ht="18" customHeight="1" x14ac:dyDescent="0.3">
      <c r="B9" s="1"/>
      <c r="C9" s="1"/>
      <c r="D9" s="1"/>
      <c r="E9" s="1"/>
      <c r="F9" s="1"/>
      <c r="G9" s="1"/>
      <c r="H9" s="1"/>
    </row>
    <row r="40" s="9" customFormat="1" ht="30" customHeight="1" x14ac:dyDescent="0.3"/>
  </sheetData>
  <sheetProtection sheet="1" objects="1" scenarios="1"/>
  <mergeCells count="1">
    <mergeCell ref="A1:XFD1"/>
  </mergeCell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E190-D38C-4D1D-9564-4C2FA426D690}">
  <dimension ref="B2:J22"/>
  <sheetViews>
    <sheetView showGridLines="0" workbookViewId="0">
      <selection activeCell="G19" sqref="G19"/>
    </sheetView>
  </sheetViews>
  <sheetFormatPr defaultRowHeight="15.6" x14ac:dyDescent="0.3"/>
  <cols>
    <col min="1" max="5" width="8.796875" style="29"/>
    <col min="6" max="6" width="14" style="29" customWidth="1"/>
    <col min="7" max="7" width="11.09765625" style="29" customWidth="1"/>
    <col min="8" max="8" width="8.796875" style="29"/>
    <col min="9" max="9" width="25.3984375" style="29" customWidth="1"/>
    <col min="10" max="10" width="10.296875" style="29" customWidth="1"/>
    <col min="11" max="16384" width="8.796875" style="29"/>
  </cols>
  <sheetData>
    <row r="2" spans="2:10" x14ac:dyDescent="0.3">
      <c r="B2" s="28" t="s">
        <v>16</v>
      </c>
      <c r="C2" s="28"/>
      <c r="D2" s="28"/>
      <c r="E2" s="28"/>
      <c r="F2" s="28"/>
    </row>
    <row r="6" spans="2:10" ht="16.2" thickBot="1" x14ac:dyDescent="0.35"/>
    <row r="7" spans="2:10" x14ac:dyDescent="0.3">
      <c r="B7" s="30" t="s">
        <v>17</v>
      </c>
      <c r="C7" s="31"/>
      <c r="D7" s="31"/>
      <c r="E7" s="31"/>
      <c r="F7" s="31"/>
      <c r="G7" s="31"/>
      <c r="H7" s="31"/>
      <c r="I7" s="31"/>
      <c r="J7" s="32"/>
    </row>
    <row r="8" spans="2:10" ht="16.2" thickBot="1" x14ac:dyDescent="0.35">
      <c r="B8" s="33" t="s">
        <v>18</v>
      </c>
      <c r="C8" s="34"/>
      <c r="D8" s="34"/>
      <c r="E8" s="34"/>
      <c r="F8" s="34"/>
      <c r="G8" s="34"/>
      <c r="H8" s="34"/>
      <c r="I8" s="34"/>
      <c r="J8" s="35"/>
    </row>
    <row r="10" spans="2:10" x14ac:dyDescent="0.3">
      <c r="B10" s="36" t="s">
        <v>19</v>
      </c>
      <c r="G10" s="37"/>
      <c r="J10" s="38" t="s">
        <v>20</v>
      </c>
    </row>
    <row r="12" spans="2:10" x14ac:dyDescent="0.3">
      <c r="B12" s="36" t="s">
        <v>21</v>
      </c>
      <c r="H12" s="38" t="s">
        <v>22</v>
      </c>
    </row>
    <row r="14" spans="2:10" x14ac:dyDescent="0.3">
      <c r="B14" s="36" t="s">
        <v>23</v>
      </c>
      <c r="E14" s="38" t="s">
        <v>24</v>
      </c>
      <c r="F14" s="38"/>
      <c r="G14" s="38"/>
    </row>
    <row r="16" spans="2:10" x14ac:dyDescent="0.3">
      <c r="B16" s="36" t="s">
        <v>25</v>
      </c>
      <c r="G16" s="38" t="s">
        <v>26</v>
      </c>
    </row>
    <row r="18" spans="2:10" x14ac:dyDescent="0.3">
      <c r="B18" s="36" t="s">
        <v>27</v>
      </c>
      <c r="H18" s="37" t="s">
        <v>28</v>
      </c>
      <c r="J18" s="37" t="s">
        <v>29</v>
      </c>
    </row>
    <row r="20" spans="2:10" x14ac:dyDescent="0.3">
      <c r="B20" s="36" t="s">
        <v>30</v>
      </c>
      <c r="F20" s="38" t="s">
        <v>31</v>
      </c>
    </row>
    <row r="22" spans="2:10" x14ac:dyDescent="0.3">
      <c r="B22" s="36" t="s">
        <v>32</v>
      </c>
      <c r="I22" s="38" t="s">
        <v>33</v>
      </c>
    </row>
  </sheetData>
  <mergeCells count="1">
    <mergeCell ref="B2:F2"/>
  </mergeCells>
  <hyperlinks>
    <hyperlink ref="J18" r:id="rId1" xr:uid="{05EBD563-B39D-4640-9F74-629F7F51597B}"/>
    <hyperlink ref="H18" r:id="rId2" xr:uid="{5FC1A9A4-77D4-45B6-B000-25A74F11C706}"/>
    <hyperlink ref="G16" r:id="rId3" xr:uid="{C330DCE2-3F34-4D10-913E-640C584E7A60}"/>
    <hyperlink ref="H12" r:id="rId4" xr:uid="{A83C8039-AF71-42DF-A29F-DB7E973B9B30}"/>
    <hyperlink ref="I22" r:id="rId5" xr:uid="{FB6A843B-8168-4DE2-9F15-6B4798B1F756}"/>
    <hyperlink ref="J10" r:id="rId6" xr:uid="{57694B64-8C6F-4EBA-B222-ACCE01E6A97B}"/>
    <hyperlink ref="E14" r:id="rId7" xr:uid="{47943B44-B274-4728-BF7A-599EB7AC69A5}"/>
    <hyperlink ref="F20" r:id="rId8" xr:uid="{9FD9A986-D134-46B9-85D2-919362AE88BD}"/>
  </hyperlinks>
  <pageMargins left="0.511811024" right="0.511811024" top="0.78740157499999996" bottom="0.78740157499999996" header="0.31496062000000002" footer="0.31496062000000002"/>
  <pageSetup paperSize="9"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Funcionário Simples Nacional</vt:lpstr>
      <vt:lpstr>Instruções</vt:lpstr>
      <vt:lpstr>Dicas de Cursos</vt:lpstr>
    </vt:vector>
  </TitlesOfParts>
  <Company>A minha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Belalian</dc:creator>
  <cp:lastModifiedBy>Renato Carvalho</cp:lastModifiedBy>
  <dcterms:created xsi:type="dcterms:W3CDTF">2013-04-24T19:44:02Z</dcterms:created>
  <dcterms:modified xsi:type="dcterms:W3CDTF">2019-02-20T01:18:37Z</dcterms:modified>
</cp:coreProperties>
</file>